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cted\Desktop\"/>
    </mc:Choice>
  </mc:AlternateContent>
  <xr:revisionPtr revIDLastSave="0" documentId="13_ncr:1_{927C4E1B-2AA3-40C7-B0C8-FA639F647108}" xr6:coauthVersionLast="47" xr6:coauthVersionMax="47" xr10:uidLastSave="{00000000-0000-0000-0000-000000000000}"/>
  <bookViews>
    <workbookView xWindow="-108" yWindow="-108" windowWidth="23256" windowHeight="12576" activeTab="2" xr2:uid="{00000000-000D-0000-FFFF-FFFF00000000}"/>
  </bookViews>
  <sheets>
    <sheet name="READ_ME" sheetId="3" r:id="rId1"/>
    <sheet name="Method_Report" sheetId="4" r:id="rId2"/>
    <sheet name="DSAG"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68" i="5" l="1"/>
  <c r="X82" i="5" l="1"/>
  <c r="X81" i="5"/>
  <c r="X80" i="5"/>
  <c r="X79" i="5"/>
  <c r="X78" i="5"/>
  <c r="X77" i="5"/>
  <c r="X76" i="5"/>
  <c r="X75" i="5"/>
  <c r="X73" i="5"/>
  <c r="X72" i="5"/>
  <c r="X71" i="5"/>
  <c r="X70" i="5"/>
  <c r="X69" i="5"/>
  <c r="X66" i="5"/>
  <c r="X65" i="5"/>
  <c r="X64" i="5"/>
  <c r="X63" i="5"/>
  <c r="X62" i="5"/>
  <c r="X61" i="5"/>
  <c r="X60" i="5"/>
  <c r="X59" i="5"/>
  <c r="X58" i="5"/>
  <c r="X56" i="5"/>
  <c r="X55" i="5"/>
  <c r="X54" i="5"/>
  <c r="X53" i="5"/>
  <c r="X52" i="5"/>
  <c r="X51" i="5"/>
  <c r="X50" i="5"/>
  <c r="X49" i="5"/>
  <c r="X48" i="5"/>
  <c r="X46" i="5"/>
  <c r="X45" i="5"/>
  <c r="X44" i="5"/>
  <c r="X43" i="5"/>
  <c r="X42" i="5"/>
  <c r="X41" i="5"/>
  <c r="X40" i="5"/>
  <c r="X38" i="5"/>
  <c r="X37" i="5"/>
  <c r="X36" i="5"/>
  <c r="X35" i="5"/>
  <c r="X34" i="5"/>
  <c r="X33" i="5"/>
  <c r="X31" i="5"/>
  <c r="X30" i="5"/>
  <c r="X29" i="5"/>
  <c r="X27" i="5"/>
  <c r="X26" i="5"/>
  <c r="X25" i="5"/>
  <c r="X24" i="5"/>
  <c r="X23" i="5"/>
  <c r="X21" i="5"/>
  <c r="X20" i="5"/>
  <c r="X19" i="5"/>
  <c r="X18" i="5"/>
  <c r="X17" i="5"/>
  <c r="X16" i="5"/>
  <c r="X15" i="5"/>
  <c r="X14" i="5"/>
  <c r="X13" i="5"/>
  <c r="X11" i="5"/>
  <c r="X10" i="5"/>
  <c r="X9" i="5"/>
  <c r="X8" i="5"/>
  <c r="X7" i="5"/>
  <c r="X6" i="5"/>
</calcChain>
</file>

<file path=xl/sharedStrings.xml><?xml version="1.0" encoding="utf-8"?>
<sst xmlns="http://schemas.openxmlformats.org/spreadsheetml/2006/main" count="235" uniqueCount="195">
  <si>
    <t>4 mh_kii_Azzawya_m_1</t>
  </si>
  <si>
    <t>mh_kii_AlKufra_f_1</t>
  </si>
  <si>
    <t>mh_kii_AlKufra_m_1</t>
  </si>
  <si>
    <t>mh_kii_Azzawya_f_1</t>
  </si>
  <si>
    <t>mh_kii_Benghazi_f_1</t>
  </si>
  <si>
    <t>mh_kii_Ghat_f</t>
  </si>
  <si>
    <t>mh_kii_Benghazi_f_2</t>
  </si>
  <si>
    <t>mh_kii_Ghat_m</t>
  </si>
  <si>
    <t>mh_kii_Ghiryan_f_1</t>
  </si>
  <si>
    <t>mh_kii_Ghiryan_m_1</t>
  </si>
  <si>
    <t>mh_kii_Misrata_m_1</t>
  </si>
  <si>
    <t xml:space="preserve"> mh_kii_Misrata_m_2</t>
  </si>
  <si>
    <t xml:space="preserve"> mh_kii_Sirt_f_1</t>
  </si>
  <si>
    <t>mh_kii_Sirt_m_1</t>
  </si>
  <si>
    <t>mh_kii_Tarhuna_f_1</t>
  </si>
  <si>
    <t xml:space="preserve"> mh_kii_Tarhuna_m_1</t>
  </si>
  <si>
    <t>mh_kii_Tawergha_m_1</t>
  </si>
  <si>
    <t>mh_kii_Tawergha_m_2</t>
  </si>
  <si>
    <t>mh_kii_Tripoli_f_1</t>
  </si>
  <si>
    <t>mh_kii_Tripoli_m_1</t>
  </si>
  <si>
    <t xml:space="preserve"> mh_kii_Ubari_f_1</t>
  </si>
  <si>
    <t>mh_kii_Ubari_f_2</t>
  </si>
  <si>
    <t>1. Issues\Anxiety</t>
  </si>
  <si>
    <t xml:space="preserve"> 9. Services\Safe spaces</t>
  </si>
  <si>
    <t>9. Services\Provide medical support</t>
  </si>
  <si>
    <t xml:space="preserve"> 9. Services\Facilitate access to services</t>
  </si>
  <si>
    <t xml:space="preserve"> 9. Services\Decent life standard</t>
  </si>
  <si>
    <t xml:space="preserve"> 9. Services\Capacity building programs</t>
  </si>
  <si>
    <t xml:space="preserve"> 9. Services\Awareness and inclusion</t>
  </si>
  <si>
    <t xml:space="preserve"> 8. Groups\Women</t>
  </si>
  <si>
    <t>8. Groups\People with no or low income</t>
  </si>
  <si>
    <t xml:space="preserve"> 8. Groups\People with mental disorders</t>
  </si>
  <si>
    <t xml:space="preserve"> 8. Groups\People with disabilities</t>
  </si>
  <si>
    <t xml:space="preserve"> 8. Groups\Minority groups</t>
  </si>
  <si>
    <t>10. Barriers\Bad economic situation</t>
  </si>
  <si>
    <t>10. Barriers\Insecurity</t>
  </si>
  <si>
    <t>10. Barriers\Lack of facilities and centers</t>
  </si>
  <si>
    <t>10. Barriers\Lack of transportation</t>
  </si>
  <si>
    <t>10. Barriers\No access to affected populations</t>
  </si>
  <si>
    <t>10. Barriers\Stigma</t>
  </si>
  <si>
    <t xml:space="preserve"> 2. Causes\Addiction</t>
  </si>
  <si>
    <t xml:space="preserve"> 2. Causes\Death and loss</t>
  </si>
  <si>
    <t>2. Causes\Displacement</t>
  </si>
  <si>
    <t>2. Causes\Divorce and family problems</t>
  </si>
  <si>
    <t>2. Causes\Poverty and financial issues</t>
  </si>
  <si>
    <t>2. Causes\Remote areas and fuel issues</t>
  </si>
  <si>
    <t xml:space="preserve"> 2. Causes\Unemployment</t>
  </si>
  <si>
    <t xml:space="preserve"> 2. Causes\War and conflicts</t>
  </si>
  <si>
    <t>3. Methods\Family and community support</t>
  </si>
  <si>
    <t>3. Methods\Hospital or clinic</t>
  </si>
  <si>
    <t>3. Methods\None</t>
  </si>
  <si>
    <t>3. Methods\Sports and music and cultural activities</t>
  </si>
  <si>
    <t>3. Methods\Traditional healers or sheikhs</t>
  </si>
  <si>
    <t>4. Formal services\MH facilities</t>
  </si>
  <si>
    <t xml:space="preserve"> 4. Formal services\MH professionals at hospitals</t>
  </si>
  <si>
    <t>4. Formal services\None</t>
  </si>
  <si>
    <t>5. Informal services\Community centers</t>
  </si>
  <si>
    <t>5. Informal services\Schools</t>
  </si>
  <si>
    <t xml:space="preserve"> 6. Social support systems\Community centers</t>
  </si>
  <si>
    <t xml:space="preserve"> 6. Social support systems\Community or religious leaders</t>
  </si>
  <si>
    <t>6. Social support systems\Family and friends</t>
  </si>
  <si>
    <t>6. Social support systems\Local female community</t>
  </si>
  <si>
    <t>7. Gaps\Lack of centers and safe spaces</t>
  </si>
  <si>
    <t>7. Gaps\Lack of GOV financial support</t>
  </si>
  <si>
    <t>7. Gaps\Lack of professionals and centers</t>
  </si>
  <si>
    <t>7. Gaps\No coordination between agents</t>
  </si>
  <si>
    <t>7. Gaps\No credibility in services</t>
  </si>
  <si>
    <t>7. Gaps\No or hard access to services</t>
  </si>
  <si>
    <t>8. Groups\Children</t>
  </si>
  <si>
    <t>8. Groups\Elderly</t>
  </si>
  <si>
    <t xml:space="preserve"> 8. Groups\GBV victims</t>
  </si>
  <si>
    <t xml:space="preserve"> 8. Groups\IDPs</t>
  </si>
  <si>
    <t>KII ID</t>
  </si>
  <si>
    <t>Baladiya</t>
  </si>
  <si>
    <t>Gender of KII</t>
  </si>
  <si>
    <t>Position of KII</t>
  </si>
  <si>
    <t>1. Issues\Depression</t>
  </si>
  <si>
    <t>AlKufra</t>
  </si>
  <si>
    <t>Azzawya</t>
  </si>
  <si>
    <t>Benghazi</t>
  </si>
  <si>
    <t>Ghat</t>
  </si>
  <si>
    <t>Ghiryan</t>
  </si>
  <si>
    <t>Misrata</t>
  </si>
  <si>
    <t>Sirt</t>
  </si>
  <si>
    <t>Tarhuna</t>
  </si>
  <si>
    <t>Tawergha</t>
  </si>
  <si>
    <t>Tripoli</t>
  </si>
  <si>
    <t>Ubari</t>
  </si>
  <si>
    <t>Female</t>
  </si>
  <si>
    <t>Male</t>
  </si>
  <si>
    <t>Project manager</t>
  </si>
  <si>
    <t>PSS team manager</t>
  </si>
  <si>
    <t>Social worker</t>
  </si>
  <si>
    <t>Doctor</t>
  </si>
  <si>
    <t>Psychiatrist</t>
  </si>
  <si>
    <t>Head of the psychiatric department</t>
  </si>
  <si>
    <t>PSS team member at women and children NGO</t>
  </si>
  <si>
    <t>Head of Awareness and Guidance Team at INGO</t>
  </si>
  <si>
    <t>Psycho-Social worker at MoE</t>
  </si>
  <si>
    <t>MH doctor</t>
  </si>
  <si>
    <t>Social Activist</t>
  </si>
  <si>
    <t>Specialist at MoSA</t>
  </si>
  <si>
    <t>Social psychologist</t>
  </si>
  <si>
    <t>MH specialist</t>
  </si>
  <si>
    <t>MoE social worker</t>
  </si>
  <si>
    <t>Total # of references per discussion point</t>
  </si>
  <si>
    <t>Key findings summary</t>
  </si>
  <si>
    <t>7. Gaps\Lack of  social awareness</t>
  </si>
  <si>
    <t>7. Gaps\Lack of medecine and equipments</t>
  </si>
  <si>
    <t>7. Gaps\Stigma from society</t>
  </si>
  <si>
    <t>6. Social support systems\Mostly effective</t>
  </si>
  <si>
    <t>6. Social support systems\Mostly ineffective</t>
  </si>
  <si>
    <t>REACH Libya</t>
  </si>
  <si>
    <t>LBY2105a: Libyan Population Multi-Sectoral Needs Assessment</t>
  </si>
  <si>
    <t>Item</t>
  </si>
  <si>
    <t>Description</t>
  </si>
  <si>
    <t xml:space="preserve">Terms of reference </t>
  </si>
  <si>
    <t>Contact</t>
  </si>
  <si>
    <r>
      <rPr>
        <b/>
        <sz val="14"/>
        <color theme="0"/>
        <rFont val="Arial Narrow"/>
        <family val="2"/>
      </rPr>
      <t xml:space="preserve">Method Report </t>
    </r>
    <r>
      <rPr>
        <b/>
        <sz val="11"/>
        <color theme="0"/>
        <rFont val="Arial Narrow"/>
        <family val="2"/>
      </rPr>
      <t xml:space="preserve">
</t>
    </r>
  </si>
  <si>
    <t>What is the objective of this analysis?</t>
  </si>
  <si>
    <t xml:space="preserve">The main objectives of this qualitative analysis were to:
i. triangulate findings derived from quantitative data collection;
ii. understand the specific humanitarian needs of vulnerable population groups (e.g. IDPs, Women, Children); and,
iii. provide in-depth context to specific follow-up questions.  
</t>
  </si>
  <si>
    <t>What method was used to collect the data?</t>
  </si>
  <si>
    <t>What approach was used for the analysis and why? </t>
  </si>
  <si>
    <t>(Please refer to the Qualitative Analysis guidance to better understand the different analysis approaches)</t>
  </si>
  <si>
    <t>Assumptions and Choices Made</t>
  </si>
  <si>
    <t>The analysis involved the assumption, grounded in literature review and quantitative data analysis, that certain variables have a significant impact on the needs, priorities, and challenges for the food security within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infomation about certain pre-identified sub-sets.</t>
  </si>
  <si>
    <t>Strengths and Limitations of the Qualitative Analysis</t>
  </si>
  <si>
    <t xml:space="preserve">One limitation can be highlighted for our analysis which is the fact that the key informant interviews were conducted and transcribed in Arabic by enumerators, while other team members used the data translation software Systran to translate into English and make needed quality checks of each transcript and follow-up translation if needed. As such the process from data collection to analysis consisted of multiple partners and team members before analysis. As such, there can be lost subtle and specific details as a part of the process.
Also,  the iterative process employed  allowed us to have a more representative and realistic overview of the situation. By monitoring data saturation on quasi-daily basis, we were able to rapidly understand the main themes follow up on any discussion points that were unclear.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</si>
  <si>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</si>
  <si>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</si>
  <si>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</si>
  <si>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</si>
  <si>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</si>
  <si>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</si>
  <si>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</si>
  <si>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</si>
  <si>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</si>
  <si>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</si>
  <si>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</si>
  <si>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accross thematics and regions
The analysis was conducted through the qualitative analysis programme NVivo,moving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such as references to the lack of facilities and mental health centers and the lack of expertise within the field which is a huge barrier to Mental Health and social networks.</t>
  </si>
  <si>
    <t>Data Saturation Grids with codes and summaries exported from Nvivo for each theme and location qualitative data were collected in; 
1. Food security
2. Health
3. Protection
4. Gender and access to servies (GBV)
5. Mental Health and social networks ( MHPSS)</t>
  </si>
  <si>
    <t xml:space="preserve"> 2. Causes\Absence MHPSS actors</t>
  </si>
  <si>
    <t xml:space="preserve">How do communities or community members usually deal with distress of psychological issues within the social context  (including family problems, depression, anxiety, substance abuse, sexual abuse, and violence)? </t>
  </si>
  <si>
    <t xml:space="preserve">What do you think are the primary factors causing distress or psychosocial issues for the community? </t>
  </si>
  <si>
    <t xml:space="preserve">What kind of formal services are available to community members experiencing distress of psychological issues within the social context  (including family problems, depression, anxiety, substance abuse, sexual abuse, and violence)? </t>
  </si>
  <si>
    <t xml:space="preserve">What kind of informal services are available to community members experiences distress or psychological issues within the social context  (including family problems, depression, anxiety, substance abuse, sexual abuse, and violence)? </t>
  </si>
  <si>
    <t xml:space="preserve">What kind of informal support systems ( including family members, friends, housemates/roommates, neighbors, women groups, etc) are in place for community members feeling distress? </t>
  </si>
  <si>
    <t xml:space="preserve">What do you think are the main gaps in the support systems for community members feeling distress? </t>
  </si>
  <si>
    <t>Does access to support systems differ at all among population groups? Are there any groups that have less access to services or support than others?</t>
  </si>
  <si>
    <t xml:space="preserve">For especially vulnerable groups, what kind of support would be most useful? </t>
  </si>
  <si>
    <t>What barriers exist, if any, that could prevent communities from accessing any of the services mentioned earlier?</t>
  </si>
  <si>
    <t>5. Informal services\Community support center</t>
  </si>
  <si>
    <t>5. Informal services\Awareness programs</t>
  </si>
  <si>
    <t>5. Informal services\None</t>
  </si>
  <si>
    <t>5. Informal services\ I(NGO)s</t>
  </si>
  <si>
    <t xml:space="preserve">1. Issues\Sexual abuse </t>
  </si>
  <si>
    <t>1. Issues\Domestic violence</t>
  </si>
  <si>
    <t>1. Issues\Substance abuse</t>
  </si>
  <si>
    <t>1. Issues\Violence (physical and verbal)</t>
  </si>
  <si>
    <t>10. Barriers\Lack of expertise</t>
  </si>
  <si>
    <t xml:space="preserve">What do you think are the most urgent psychological issues within the social context  (including family problems, depression, anxiety, substance abuse, sexual abuse, and violence) to be addressed for the community? </t>
  </si>
  <si>
    <t>Project background</t>
  </si>
  <si>
    <t>Since 2011, Libya has experienced several waves of fighting, and the complex socio-political landscape has given way to an increasingly protracted conflict. The economic situation in Libya deteriorated further with the onset of COVID-19 in 2020, which resulted in various restrictive measures that disrupted livelihoods and supply lines. The Office for the Coordination of Humanitarian Affairs (OCHA) determined that 1.3 million people in Libya were in need in the 2021 Humanitarian Needs Overview (HNO). In February 2021, a transitional government was established, tasked with leading Libya to the national elections, scheduled for December 2021.  
Crucial humanitarian information gaps for displaced and non-displaced populations remain in Libya, as the political, economic and social landscapes are constantly evolving, and as humanitarian access to affected populations is limited, particularly as a result of COVID-19. Building on its experience conducting Multi-Sector Needs Assessments (MSNAs) in Libya since 2016, REACH conducted a MSNA to fill some of these information gaps. REACH organised the 2021 MSNA, designed data collection and analysis tools, and consulted with OCHA, all active humanitarian sectors, as well as the Humanitarian Country Team (HCT), Assessment Working Group (AWG) and the Inter-Sectoral Coordination Group (ISCG), to revise indicators and the methodology.</t>
  </si>
  <si>
    <t>Methodology  &amp; Sampling</t>
  </si>
  <si>
    <t xml:space="preserve">Qualitative data collection comprised of a set of Key Informant Interviews (KIIs) and focus groups discussions (FGDs). KIIs were conducted with  expert stakeholders or  local community representatives, selected based on their perceived knowledge of sectoral and cross-sectoral themes related to the topic of research. Interviews were conducted either remotely (by phone) or in person, based on the capacity of REACH and its data collection partners to safely conduct in person data collection. Focus group discussions (FGDs) were condcutec in-person, either with mixed genders or female participants only.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Women and access to services 
5. Mental health and psycho-social support ( MHPSS)
</t>
  </si>
  <si>
    <t>Geographic coverage</t>
  </si>
  <si>
    <t xml:space="preserve">The locations covered in the 2021 MSNA qualitiative analysis, per topic, were: 
-Protection: 18 KIIs in 3 baladiyas (Alghrayfa, Ubari, Wadi Etba)
-Health: 18 KIIs in 3 baladiyas ( Al-Sharguiya, Ghiryan, Algurdha Ashshati)
-Food Security: 18 KIIs in 3 baladiyas  (Gemienis, Suloug, Toukra)
-Women and access to services: 12 KIIs in 5 baladiyas (Alghrayfa, Brak, Ejdabia, Sebha, Ubari) and 21 FGDs  in 7 baladiyas (Alghrayfa, Brak, Ejdebia, Misrata, Sebha, Tripoli, Ubari)
-Mental health and social support networks (MHPSS): 22 KIIs in 11 baladiyas  (AlKufra, Azzawya, Benghazi, Ghat, Ghiryan, Misrata, Sirt, Tarhuna, Tawergha, Tripoli, Ubari) and 13 FGDs  in 7 baladiyas  (Alkufra, Azzawya, Ghiryan, Misrata, Sirt, Tarhuna, Tripoli).
</t>
  </si>
  <si>
    <t xml:space="preserve">Data collection time period </t>
  </si>
  <si>
    <t>Data collection took place between the 11th of October and the 30th of November 2021.</t>
  </si>
  <si>
    <t xml:space="preserve">Multi-Sector Needs Assessment web link </t>
  </si>
  <si>
    <t>Libya 2021 MSNA| REACH Resource Centre</t>
  </si>
  <si>
    <t>Credit</t>
  </si>
  <si>
    <t>The Multi-Sector Needs Assessment was carried out by REACH Initiative through field staff and enumerators, as well as through local partners, and was funded by several donors including ECHO, OCHA, and USAID.
Data collection support was provided by The Psychosocial Support Team Libya (PSS) and Terre des Hommes Libya (TdH).</t>
  </si>
  <si>
    <t>Chiara Lozza (chiara.lozza@reach-initiative.org)  
Mouna Balghouthi (mouna.balghouthi@reach-initiative.org)</t>
  </si>
  <si>
    <t>Analysis</t>
  </si>
  <si>
    <t>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</si>
  <si>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Sheets</t>
  </si>
  <si>
    <t>Sheet 1- Method Report</t>
  </si>
  <si>
    <t>Detailed description of the methodology, the scope and the purpose of the qualitative research</t>
  </si>
  <si>
    <t>Sheet 2-  Data Saturation Grid (DSAG)</t>
  </si>
  <si>
    <t>Outlines the findings and analysis of the tool.</t>
  </si>
  <si>
    <t>Qualitative analysis: Mental health and psycho-social support ( MHPSS)</t>
  </si>
  <si>
    <t>6. Social support systems\INGOs and NGOs</t>
  </si>
  <si>
    <t>The majority of KIs reported that war and armed conflicts (15/22), addiction (13/22) and family problems such as divorce and family dispersion (13/22) were the primary causes of psychosocial issues within the community living in the assessed baladiyas, especially among women and children.
Most (9/22) KIs argued that poverty and financial problems also play an important factor in the distress of the community, followed by displacement (6/22) and unemployement (5/22). 
Four KIs mentioned that death and loss have been the cause of psycholgical issues especially among young people who suffer from traumatic experiences due to the loss of parents at a young age.</t>
  </si>
  <si>
    <t>The most commonly reported method to deal with distress of psychological issues within the social context is mainly through sports, music and cultural activities (9/22).
Several KIs reported that community members deal with psychological issues through family and community support (8/22), or seeking treatment at a hospital or clinic (6/22), while a minority was reported to seek traditional healers or sheikhs instead of professional treatment (3/22). However, two KIs reported no methods to deal with distress at all.</t>
  </si>
  <si>
    <t>5/22 KIs reported that community members under distress can access  formal services offered by mental health  professionals in public health facilities. Only 4/22 KIs mentioned that formal services are available at mental health facilities and 7/22 KIs reported having no formal services available at all within their baladiyas.</t>
  </si>
  <si>
    <t>Most KIs (12/22) argued that the main informal services provided within the baladiya for community members under distress are led by I(NGO)s, community centers (10/22), and community support center (6/22) mainly through organizing awareness-raising workshops (4/22) and recreational activities as well as inclusion programs on drug addiction, hate speech and violence. Only 2/22 KIs reported that informal services can be available at schools within their baladiyas.
On the other hand, seven KIs reported that no informal services were available in their baladiya.</t>
  </si>
  <si>
    <t xml:space="preserve">A majority of KIs (10/22) aknowledged that the main gap in the support systems for community members feeling distress was the lack of mental health facilities and safe spaces in most of the assessed locations. In case the baladiya had a facility, the lack of professionals (7/22) , medecines and equipments (4/22)  and hard access to services were commonly reported. 
Across the assessed locations, the lack of the government's role in establishing mental health facilities and supporting such projects financially and politically (7/22) as well as the lack of social awareness (8/22) was commonly reported as a main gap in the support systems for the affected populations.
No or hard access to services (3/22), no coordination between agents (1/22), no credibility in services (1/22) and social stigma (1/22) were also reported.
</t>
  </si>
  <si>
    <t>10. Barriers\Lack of documentation</t>
  </si>
  <si>
    <t>Qualitative data collection comprised of a set of Key Informant Interviews (KIIs). KIIs were conducted with Local council representatives, Agriculture instance committee representatives, Food vendors and importors , Farmers/ community members , and ministry of agriculture representatives, selected based on their perceived knowledge of sectoral and cross-sectoral themes related to food security and agriculture in Libya. Interviews were conducted either remotely (by phone) or in person, based on the capacity of REACH and its data collection partners to safely conduct in person data collection.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Women and access to services
5. Mental Health and social networks ( MHPSS)
The Mental Health and social networks tool was drawing on the knowledge of a total of 22 key informants in the baladiyas of Sirt, Tarhuna, Ghiryan, Azzawya, Tawergha, Misrata, Tripoli, AlKufra, Benghazi, Ubari, Ghat. Enumerators were instructed to seek, where possible, to identify and interview both female and male key informants.</t>
  </si>
  <si>
    <t>7/22 KIs reported that community members experiencing distress or psychological issues usually rely on family and friends or INGOs and NGOs (10/22) as their main social support systems. In addition, local female communities (5/22) or religious community leaders (4/22) and community centers (3/22) were reported to be sought for psychological relief and well-being. 
Only 2/22 KIs reported that these systems were effective.However, 9/22 KIs reported that most of the aforementioned social support systems were mostly ineffective, as the community members experiencing psychological issues do not receive professional treatment from mental health professionals.</t>
  </si>
  <si>
    <t xml:space="preserve">A majority of KIs reported that the most needed services are the provision of medical support (12/22) and establishment of awareness and inclusion programs (12/22), especialy for the vulnerable groups. 
More generally, improving the quality of life (7/22),creating safe spaces (6/22), capacity building programs, and facilitating access to services (4/22) were reported by KIs as important needed services.
</t>
  </si>
  <si>
    <t>Almost half of the KIs (10/22) reported that the most common barriers to accessing services and support systems were the lack of facilities and mental health centers. Also, fear of social stigma was commonly reported (7/22).
A set of KIs argued that the barriers to accessing the services were mainly the bad economic situation (6/22), such as the liquidity crisis and low incomes, and the lack of transportation and fuel issues (4/22), as well as and the lack of expertise within the field, both in terms of the medical staff and also the government officials repsonsible for the development projects within the baladiyas.
The feeling of insecurity (2/22), and lack of documentation (2/22) and no access to affected populations (2/22) were also reported as barriers to accessing services, especially among women and IDPs.</t>
  </si>
  <si>
    <t xml:space="preserve">Across the assessed locations, the most commonly reported urgent psychological issues within the social context that have increased in recent years are sexual abuse (13/22), physical and verbal violence (14/22) and domestic violence (4/22). These are reported  to be urgent issues among the community, especially among women.
Anxiety (4/22) and depression (10/22) were commonly reported as urgent psychological issues within the community, especially in the south. In addition, substance abuse (9/22) was reported by many KIs as urgent issues within the baladiyas, especially among the youth. </t>
  </si>
  <si>
    <t>The group that was most commonly reported to be vulnerable to psychosocial issues are women (10/22), especially those subjected to domestic violence and related traumatic experiences. As many KIs argued, their vulnerability partly comes from the fact that they do not have access to the same social support systems that men have access to, due to social traditions and stigma.
The second most commonly reported vulnerable groups were children and people with disabilties (9/22), mainly due to the absence of specialized centers that offer inclusion and capacity building workshops within the baladiyas.
Additionally, IDPs  were reported by 6/22 KIs as being especially vulnerable, mainly due to the traumatic experiences they went through during the armed conflicts and displacement process.Also, a few KIs explained that people with mental disorders (4/22) and no or low income (3/22) are vulnerable.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</si>
</sst>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Narrow"/>
      <family val="2"/>
    </font>
    <font>
      <sz val="11"/>
      <color rgb="FF000000"/>
      <name val="Arial Narrow"/>
      <family val="2"/>
    </font>
    <font>
      <sz val="11"/>
      <name val="Arial Narrow"/>
      <family val="2"/>
    </font>
    <font>
      <b/>
      <sz val="11"/>
      <color theme="0"/>
      <name val="Arial Narrow"/>
      <family val="2"/>
    </font>
    <font>
      <b/>
      <sz val="11"/>
      <color theme="1"/>
      <name val="Arial Narrow"/>
      <family val="2"/>
    </font>
    <font>
      <b/>
      <sz val="11"/>
      <color rgb="FFFFFFFF"/>
      <name val="Arial Narrow"/>
      <family val="2"/>
    </font>
    <font>
      <b/>
      <sz val="18"/>
      <color rgb="FF595959"/>
      <name val="Arial Narrow"/>
      <family val="2"/>
    </font>
    <font>
      <b/>
      <sz val="11"/>
      <color rgb="FF595959"/>
      <name val="Arial Narrow"/>
      <family val="2"/>
    </font>
    <font>
      <b/>
      <sz val="11"/>
      <color rgb="FF000000"/>
      <name val="Arial Narrow"/>
      <family val="2"/>
    </font>
    <font>
      <u/>
      <sz val="11"/>
      <color theme="10"/>
      <name val="Calibri"/>
      <family val="2"/>
      <scheme val="minor"/>
    </font>
    <font>
      <b/>
      <sz val="14"/>
      <color theme="0"/>
      <name val="Arial Narrow"/>
      <family val="2"/>
    </font>
    <font>
      <sz val="11"/>
      <color rgb="FFFFFFFF"/>
      <name val="Arial Narrow"/>
      <family val="2"/>
    </font>
    <font>
      <b/>
      <sz val="11"/>
      <name val="Arial Narrow"/>
      <family val="2"/>
    </font>
    <font>
      <i/>
      <sz val="11"/>
      <color theme="0" tint="-0.499984740745262"/>
      <name val="Arial Narrow"/>
      <family val="2"/>
    </font>
    <font>
      <u/>
      <sz val="11"/>
      <name val="Arial Narrow"/>
      <family val="2"/>
    </font>
  </fonts>
  <fills count="15">
    <fill>
      <patternFill patternType="none"/>
    </fill>
    <fill>
      <patternFill patternType="gray125"/>
    </fill>
    <fill>
      <patternFill patternType="solid">
        <fgColor rgb="FFEE5859"/>
        <bgColor indexed="64"/>
      </patternFill>
    </fill>
    <fill>
      <patternFill patternType="solid">
        <fgColor theme="0" tint="-0.14999847407452621"/>
        <bgColor indexed="64"/>
      </patternFill>
    </fill>
    <fill>
      <patternFill patternType="solid">
        <fgColor theme="0"/>
        <bgColor indexed="64"/>
      </patternFill>
    </fill>
    <fill>
      <patternFill patternType="solid">
        <fgColor rgb="FFEE5859"/>
        <bgColor indexed="9"/>
      </patternFill>
    </fill>
    <fill>
      <patternFill patternType="solid">
        <fgColor rgb="FFEE5859"/>
        <bgColor rgb="FFEE5859"/>
      </patternFill>
    </fill>
    <fill>
      <patternFill patternType="solid">
        <fgColor theme="1" tint="0.34998626667073579"/>
        <bgColor indexed="64"/>
      </patternFill>
    </fill>
    <fill>
      <patternFill patternType="solid">
        <fgColor rgb="FF666666"/>
        <bgColor indexed="64"/>
      </patternFill>
    </fill>
    <fill>
      <patternFill patternType="solid">
        <fgColor theme="0" tint="-0.249977111117893"/>
        <bgColor rgb="FFF8CBAD"/>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249977111117893"/>
        <bgColor rgb="FFA5A5A5"/>
      </patternFill>
    </fill>
    <fill>
      <patternFill patternType="solid">
        <fgColor rgb="FFEE5859"/>
        <bgColor rgb="FFD63F40"/>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FFFFFF"/>
      </left>
      <right style="medium">
        <color rgb="FF000000"/>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92">
    <xf numFmtId="0" fontId="0" fillId="0" borderId="0" xfId="0"/>
    <xf numFmtId="0" fontId="5" fillId="0" borderId="0" xfId="0" applyFont="1" applyAlignment="1">
      <alignment vertical="top"/>
    </xf>
    <xf numFmtId="0" fontId="3" fillId="4" borderId="1" xfId="0" applyFont="1" applyFill="1" applyBorder="1" applyAlignment="1">
      <alignment horizontal="center" vertical="top"/>
    </xf>
    <xf numFmtId="0" fontId="3" fillId="4" borderId="2" xfId="0" applyFont="1" applyFill="1" applyBorder="1" applyAlignment="1">
      <alignment horizontal="center" vertical="top"/>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5" fillId="4" borderId="1" xfId="0" applyFont="1" applyFill="1" applyBorder="1" applyAlignment="1">
      <alignment horizontal="center"/>
    </xf>
    <xf numFmtId="0" fontId="5" fillId="3" borderId="1" xfId="0" applyFont="1" applyFill="1" applyBorder="1" applyAlignment="1">
      <alignment horizontal="center"/>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3" fillId="4" borderId="8" xfId="0" applyFont="1" applyFill="1" applyBorder="1" applyAlignment="1">
      <alignment horizontal="center" vertical="top"/>
    </xf>
    <xf numFmtId="0" fontId="3" fillId="4" borderId="9" xfId="0" applyFont="1" applyFill="1" applyBorder="1" applyAlignment="1">
      <alignment horizontal="center" vertical="top"/>
    </xf>
    <xf numFmtId="0" fontId="4" fillId="5" borderId="1" xfId="0" applyFont="1" applyFill="1" applyBorder="1" applyAlignment="1">
      <alignment vertical="top"/>
    </xf>
    <xf numFmtId="0" fontId="6" fillId="2" borderId="1" xfId="0" applyFont="1" applyFill="1" applyBorder="1" applyAlignment="1">
      <alignment vertical="top"/>
    </xf>
    <xf numFmtId="0" fontId="3" fillId="4" borderId="10" xfId="0" applyFont="1" applyFill="1" applyBorder="1" applyAlignment="1">
      <alignment horizontal="center" vertical="top"/>
    </xf>
    <xf numFmtId="0" fontId="3" fillId="4" borderId="11" xfId="0" applyFont="1" applyFill="1" applyBorder="1" applyAlignment="1">
      <alignment horizontal="center" vertical="top"/>
    </xf>
    <xf numFmtId="0" fontId="3" fillId="3" borderId="11" xfId="0" applyFont="1" applyFill="1" applyBorder="1" applyAlignment="1">
      <alignment horizontal="center"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3" borderId="13" xfId="0" applyFont="1" applyFill="1" applyBorder="1" applyAlignment="1">
      <alignment horizontal="left" vertical="top"/>
    </xf>
    <xf numFmtId="0" fontId="6" fillId="6" borderId="16" xfId="0" applyFont="1" applyFill="1" applyBorder="1" applyAlignment="1">
      <alignment vertical="top"/>
    </xf>
    <xf numFmtId="0" fontId="6" fillId="6" borderId="17" xfId="0" applyFont="1" applyFill="1" applyBorder="1" applyAlignment="1">
      <alignment horizontal="left" vertical="top"/>
    </xf>
    <xf numFmtId="0" fontId="2" fillId="0" borderId="26" xfId="0" applyFont="1" applyBorder="1" applyAlignment="1">
      <alignment horizontal="left" vertical="center" wrapText="1" indent="1"/>
    </xf>
    <xf numFmtId="0" fontId="2" fillId="0" borderId="27" xfId="0" applyFont="1" applyBorder="1" applyAlignment="1">
      <alignment horizontal="left" vertical="center" wrapText="1" indent="1"/>
    </xf>
    <xf numFmtId="0" fontId="6" fillId="8" borderId="28" xfId="0" applyFont="1" applyFill="1" applyBorder="1" applyAlignment="1">
      <alignment horizontal="justify" vertical="center" wrapText="1"/>
    </xf>
    <xf numFmtId="0" fontId="9" fillId="0" borderId="29" xfId="0" applyFont="1" applyBorder="1" applyAlignment="1">
      <alignment vertical="center" wrapText="1"/>
    </xf>
    <xf numFmtId="0" fontId="3" fillId="0" borderId="29" xfId="0" applyFont="1" applyBorder="1" applyAlignment="1">
      <alignment horizontal="justify" vertical="center" wrapText="1"/>
    </xf>
    <xf numFmtId="0" fontId="9" fillId="0" borderId="30" xfId="0" applyFont="1" applyBorder="1" applyAlignment="1">
      <alignment vertical="center" wrapText="1"/>
    </xf>
    <xf numFmtId="0" fontId="2" fillId="0" borderId="30" xfId="0" applyFont="1" applyBorder="1" applyAlignment="1">
      <alignment vertical="center" wrapText="1"/>
    </xf>
    <xf numFmtId="15" fontId="2" fillId="0" borderId="31" xfId="0" applyNumberFormat="1" applyFont="1" applyBorder="1" applyAlignment="1">
      <alignment horizontal="left" vertical="center" wrapText="1"/>
    </xf>
    <xf numFmtId="0" fontId="3" fillId="7" borderId="11" xfId="0" applyFont="1" applyFill="1" applyBorder="1" applyAlignment="1">
      <alignment horizontal="center" vertical="top"/>
    </xf>
    <xf numFmtId="0" fontId="3" fillId="7" borderId="1" xfId="0" applyFont="1" applyFill="1" applyBorder="1" applyAlignment="1">
      <alignment horizontal="center" vertical="top"/>
    </xf>
    <xf numFmtId="0" fontId="3" fillId="7" borderId="2" xfId="0" applyFont="1" applyFill="1" applyBorder="1" applyAlignment="1">
      <alignment horizontal="center" vertical="top"/>
    </xf>
    <xf numFmtId="0" fontId="1" fillId="7" borderId="1" xfId="0" applyFont="1" applyFill="1" applyBorder="1" applyAlignment="1">
      <alignment horizontal="left" vertical="top" wrapText="1"/>
    </xf>
    <xf numFmtId="0" fontId="4" fillId="7" borderId="13" xfId="0" applyFont="1" applyFill="1" applyBorder="1" applyAlignment="1">
      <alignment horizontal="left" vertical="top"/>
    </xf>
    <xf numFmtId="0" fontId="2" fillId="0" borderId="13" xfId="0" applyFont="1" applyFill="1" applyBorder="1" applyAlignment="1">
      <alignment horizontal="left" vertical="top"/>
    </xf>
    <xf numFmtId="0" fontId="3" fillId="0" borderId="11" xfId="0" applyFont="1" applyFill="1" applyBorder="1" applyAlignment="1">
      <alignment horizontal="center" vertical="top"/>
    </xf>
    <xf numFmtId="0" fontId="3" fillId="0" borderId="1" xfId="0" applyFont="1" applyFill="1" applyBorder="1" applyAlignment="1">
      <alignment horizontal="center" vertical="top"/>
    </xf>
    <xf numFmtId="0" fontId="3" fillId="0" borderId="2" xfId="0" applyFont="1" applyFill="1" applyBorder="1" applyAlignment="1">
      <alignment horizontal="center" vertical="top"/>
    </xf>
    <xf numFmtId="0" fontId="5" fillId="0" borderId="1" xfId="0" applyFont="1" applyFill="1" applyBorder="1" applyAlignment="1">
      <alignment horizontal="center"/>
    </xf>
    <xf numFmtId="0" fontId="6" fillId="7" borderId="10" xfId="0" applyFont="1" applyFill="1" applyBorder="1" applyAlignment="1">
      <alignment vertical="top"/>
    </xf>
    <xf numFmtId="0" fontId="6" fillId="7" borderId="8" xfId="0" applyFont="1" applyFill="1" applyBorder="1" applyAlignment="1">
      <alignment vertical="top"/>
    </xf>
    <xf numFmtId="0" fontId="6" fillId="7" borderId="9" xfId="0" applyFont="1" applyFill="1" applyBorder="1" applyAlignment="1">
      <alignment vertical="top"/>
    </xf>
    <xf numFmtId="0" fontId="4" fillId="7" borderId="1" xfId="0" applyFont="1" applyFill="1" applyBorder="1" applyAlignment="1">
      <alignment horizontal="center" vertical="center" wrapText="1"/>
    </xf>
    <xf numFmtId="0" fontId="9" fillId="9" borderId="1" xfId="0" applyFont="1" applyFill="1" applyBorder="1" applyAlignment="1">
      <alignment vertical="top" wrapText="1"/>
    </xf>
    <xf numFmtId="0" fontId="2" fillId="10" borderId="1" xfId="0" applyFont="1" applyFill="1" applyBorder="1" applyAlignment="1">
      <alignment horizontal="left" vertical="top" wrapText="1"/>
    </xf>
    <xf numFmtId="0" fontId="1" fillId="11" borderId="1" xfId="0" applyFont="1" applyFill="1" applyBorder="1" applyAlignment="1">
      <alignment horizontal="left" vertical="top" wrapText="1"/>
    </xf>
    <xf numFmtId="0" fontId="9" fillId="11" borderId="1" xfId="0" applyFont="1" applyFill="1" applyBorder="1" applyAlignment="1">
      <alignment vertical="top" wrapText="1"/>
    </xf>
    <xf numFmtId="0" fontId="2" fillId="11" borderId="1" xfId="0" applyFont="1" applyFill="1" applyBorder="1" applyAlignment="1">
      <alignment horizontal="left" vertical="top" wrapText="1"/>
    </xf>
    <xf numFmtId="0" fontId="13" fillId="11" borderId="1" xfId="0" applyFont="1" applyFill="1" applyBorder="1" applyAlignment="1">
      <alignment vertical="top" wrapText="1"/>
    </xf>
    <xf numFmtId="0" fontId="15" fillId="11" borderId="2" xfId="1" applyFont="1" applyFill="1" applyBorder="1"/>
    <xf numFmtId="0" fontId="1" fillId="11" borderId="2" xfId="0" applyFont="1" applyFill="1" applyBorder="1" applyAlignment="1">
      <alignment wrapText="1"/>
    </xf>
    <xf numFmtId="0" fontId="9" fillId="12" borderId="1" xfId="0" applyFont="1" applyFill="1" applyBorder="1" applyAlignment="1">
      <alignment vertical="top"/>
    </xf>
    <xf numFmtId="0" fontId="10" fillId="12" borderId="2" xfId="1" applyFill="1" applyBorder="1" applyAlignment="1">
      <alignment horizontal="left"/>
    </xf>
    <xf numFmtId="0" fontId="2" fillId="12" borderId="2" xfId="0" applyFont="1" applyFill="1" applyBorder="1" applyAlignment="1">
      <alignment horizontal="left" vertical="top" wrapText="1"/>
    </xf>
    <xf numFmtId="0" fontId="3" fillId="11" borderId="2" xfId="0" applyFont="1" applyFill="1" applyBorder="1" applyAlignment="1">
      <alignment vertical="top" wrapText="1"/>
    </xf>
    <xf numFmtId="0" fontId="4" fillId="13" borderId="1" xfId="0" applyFont="1" applyFill="1" applyBorder="1" applyAlignment="1">
      <alignment vertical="top" wrapText="1"/>
    </xf>
    <xf numFmtId="0" fontId="4" fillId="13" borderId="2" xfId="0" applyFont="1" applyFill="1" applyBorder="1" applyAlignment="1">
      <alignment horizontal="left" vertical="top" wrapText="1"/>
    </xf>
    <xf numFmtId="0" fontId="13" fillId="3" borderId="1" xfId="0" applyFont="1" applyFill="1" applyBorder="1" applyAlignment="1">
      <alignment vertical="top" wrapText="1"/>
    </xf>
    <xf numFmtId="0" fontId="3" fillId="3" borderId="2" xfId="0" applyFont="1" applyFill="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4" fillId="7" borderId="18" xfId="0" applyFont="1" applyFill="1" applyBorder="1" applyAlignment="1">
      <alignment horizontal="left" wrapText="1"/>
    </xf>
    <xf numFmtId="0" fontId="4" fillId="7" borderId="0" xfId="0" applyFont="1" applyFill="1" applyAlignment="1">
      <alignment horizontal="left" wrapText="1"/>
    </xf>
    <xf numFmtId="0" fontId="6" fillId="8" borderId="19" xfId="0" applyFont="1" applyFill="1" applyBorder="1" applyAlignment="1">
      <alignment horizontal="left" vertical="center" wrapText="1"/>
    </xf>
    <xf numFmtId="0" fontId="6" fillId="8" borderId="20" xfId="0" applyFont="1" applyFill="1" applyBorder="1" applyAlignment="1">
      <alignment horizontal="left" vertical="center"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6" fillId="8" borderId="26" xfId="0" applyFont="1" applyFill="1" applyBorder="1" applyAlignment="1">
      <alignment vertical="center" wrapText="1"/>
    </xf>
    <xf numFmtId="0" fontId="6" fillId="8" borderId="27" xfId="0" applyFont="1" applyFill="1" applyBorder="1" applyAlignment="1">
      <alignment vertical="center"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12" fillId="8" borderId="21" xfId="0" applyFont="1" applyFill="1" applyBorder="1" applyAlignment="1">
      <alignment horizontal="left" vertical="center" wrapText="1"/>
    </xf>
    <xf numFmtId="0" fontId="12" fillId="8" borderId="22" xfId="0" applyFont="1" applyFill="1" applyBorder="1" applyAlignment="1">
      <alignment horizontal="left" vertical="center" wrapText="1"/>
    </xf>
    <xf numFmtId="0" fontId="1" fillId="0" borderId="0" xfId="0" applyFont="1" applyAlignment="1">
      <alignment horizontal="left" vertical="top" wrapText="1"/>
    </xf>
    <xf numFmtId="0" fontId="1" fillId="0" borderId="25" xfId="0" applyFont="1" applyBorder="1" applyAlignment="1">
      <alignment horizontal="left" vertical="top" wrapText="1"/>
    </xf>
    <xf numFmtId="0" fontId="1" fillId="3" borderId="1" xfId="0" applyFont="1" applyFill="1" applyBorder="1" applyAlignment="1">
      <alignment horizontal="left" vertical="top"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4" borderId="1" xfId="0" applyFont="1" applyFill="1" applyBorder="1" applyAlignment="1">
      <alignment horizontal="left" vertical="top" wrapText="1"/>
    </xf>
    <xf numFmtId="0" fontId="3" fillId="4" borderId="1" xfId="0" applyFont="1" applyFill="1" applyBorder="1" applyAlignment="1">
      <alignment vertical="top" wrapText="1"/>
    </xf>
    <xf numFmtId="0" fontId="3" fillId="14" borderId="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reachresourcecentre.info/country/libya/cycle/37927/" TargetMode="External"/><Relationship Id="rId1" Type="http://schemas.openxmlformats.org/officeDocument/2006/relationships/hyperlink" Target="https://www.impact-repository.org/document/reach/bccdd6e4/REACH_LBY_ToR_LBY2105a_May2021_extern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opLeftCell="A13" workbookViewId="0">
      <selection activeCell="B5" sqref="B5"/>
    </sheetView>
  </sheetViews>
  <sheetFormatPr defaultRowHeight="14.4" x14ac:dyDescent="0.3"/>
  <cols>
    <col min="1" max="1" width="33.6640625" customWidth="1"/>
    <col min="2" max="2" width="98.77734375" customWidth="1"/>
  </cols>
  <sheetData>
    <row r="1" spans="1:2" ht="23.4" x14ac:dyDescent="0.3">
      <c r="A1" s="62" t="s">
        <v>112</v>
      </c>
      <c r="B1" s="63"/>
    </row>
    <row r="2" spans="1:2" x14ac:dyDescent="0.3">
      <c r="A2" s="64" t="s">
        <v>113</v>
      </c>
      <c r="B2" s="65"/>
    </row>
    <row r="3" spans="1:2" x14ac:dyDescent="0.3">
      <c r="A3" s="64" t="s">
        <v>181</v>
      </c>
      <c r="B3" s="65"/>
    </row>
    <row r="4" spans="1:2" x14ac:dyDescent="0.3">
      <c r="A4" s="22" t="s">
        <v>114</v>
      </c>
      <c r="B4" s="23" t="s">
        <v>115</v>
      </c>
    </row>
    <row r="5" spans="1:2" ht="187.8" customHeight="1" x14ac:dyDescent="0.3">
      <c r="A5" s="46" t="s">
        <v>161</v>
      </c>
      <c r="B5" s="47" t="s">
        <v>162</v>
      </c>
    </row>
    <row r="6" spans="1:2" ht="220.8" x14ac:dyDescent="0.3">
      <c r="A6" s="46" t="s">
        <v>163</v>
      </c>
      <c r="B6" s="48" t="s">
        <v>164</v>
      </c>
    </row>
    <row r="7" spans="1:2" ht="138" x14ac:dyDescent="0.3">
      <c r="A7" s="49" t="s">
        <v>165</v>
      </c>
      <c r="B7" s="50" t="s">
        <v>166</v>
      </c>
    </row>
    <row r="8" spans="1:2" x14ac:dyDescent="0.3">
      <c r="A8" s="49" t="s">
        <v>167</v>
      </c>
      <c r="B8" s="50" t="s">
        <v>168</v>
      </c>
    </row>
    <row r="9" spans="1:2" x14ac:dyDescent="0.3">
      <c r="A9" s="51" t="s">
        <v>169</v>
      </c>
      <c r="B9" s="52" t="s">
        <v>170</v>
      </c>
    </row>
    <row r="10" spans="1:2" ht="55.8" x14ac:dyDescent="0.3">
      <c r="A10" s="46" t="s">
        <v>171</v>
      </c>
      <c r="B10" s="53" t="s">
        <v>172</v>
      </c>
    </row>
    <row r="11" spans="1:2" x14ac:dyDescent="0.3">
      <c r="A11" s="54" t="s">
        <v>116</v>
      </c>
      <c r="B11" s="55" t="s">
        <v>116</v>
      </c>
    </row>
    <row r="12" spans="1:2" ht="27.6" x14ac:dyDescent="0.3">
      <c r="A12" s="54" t="s">
        <v>117</v>
      </c>
      <c r="B12" s="56" t="s">
        <v>173</v>
      </c>
    </row>
    <row r="13" spans="1:2" ht="41.4" x14ac:dyDescent="0.3">
      <c r="A13" s="51" t="s">
        <v>174</v>
      </c>
      <c r="B13" s="57" t="s">
        <v>175</v>
      </c>
    </row>
    <row r="14" spans="1:2" x14ac:dyDescent="0.3">
      <c r="A14" s="58" t="s">
        <v>176</v>
      </c>
      <c r="B14" s="59" t="s">
        <v>115</v>
      </c>
    </row>
    <row r="15" spans="1:2" x14ac:dyDescent="0.3">
      <c r="A15" s="60" t="s">
        <v>177</v>
      </c>
      <c r="B15" s="61" t="s">
        <v>178</v>
      </c>
    </row>
    <row r="16" spans="1:2" x14ac:dyDescent="0.3">
      <c r="A16" s="60" t="s">
        <v>179</v>
      </c>
      <c r="B16" s="61" t="s">
        <v>180</v>
      </c>
    </row>
  </sheetData>
  <mergeCells count="3">
    <mergeCell ref="A1:B1"/>
    <mergeCell ref="A2:B2"/>
    <mergeCell ref="A3:B3"/>
  </mergeCells>
  <hyperlinks>
    <hyperlink ref="B11" r:id="rId1" display="https://www.impact-repository.org/document/reach/bccdd6e4/REACH_LBY_ToR_LBY2105a_May2021_external.pdf" xr:uid="{00000000-0004-0000-0000-000000000000}"/>
    <hyperlink ref="B9" r:id="rId2" location="cycle-37927"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13" zoomScaleNormal="100" workbookViewId="0">
      <selection activeCell="A10" sqref="A10:B10"/>
    </sheetView>
  </sheetViews>
  <sheetFormatPr defaultRowHeight="14.4" x14ac:dyDescent="0.3"/>
  <cols>
    <col min="1" max="1" width="66.44140625" customWidth="1"/>
    <col min="2" max="2" width="115.77734375" customWidth="1"/>
  </cols>
  <sheetData>
    <row r="1" spans="1:2" x14ac:dyDescent="0.3">
      <c r="A1" s="70" t="s">
        <v>118</v>
      </c>
      <c r="B1" s="71"/>
    </row>
    <row r="2" spans="1:2" ht="15" thickBot="1" x14ac:dyDescent="0.35">
      <c r="A2" s="71"/>
      <c r="B2" s="71"/>
    </row>
    <row r="3" spans="1:2" x14ac:dyDescent="0.3">
      <c r="A3" s="72" t="s">
        <v>119</v>
      </c>
      <c r="B3" s="73"/>
    </row>
    <row r="4" spans="1:2" x14ac:dyDescent="0.3">
      <c r="A4" s="66" t="s">
        <v>120</v>
      </c>
      <c r="B4" s="67"/>
    </row>
    <row r="5" spans="1:2" ht="63.6" customHeight="1" thickBot="1" x14ac:dyDescent="0.35">
      <c r="A5" s="68"/>
      <c r="B5" s="69"/>
    </row>
    <row r="6" spans="1:2" x14ac:dyDescent="0.3">
      <c r="A6" s="72" t="s">
        <v>121</v>
      </c>
      <c r="B6" s="73"/>
    </row>
    <row r="7" spans="1:2" x14ac:dyDescent="0.3">
      <c r="A7" s="66" t="s">
        <v>189</v>
      </c>
      <c r="B7" s="67"/>
    </row>
    <row r="8" spans="1:2" ht="226.2" customHeight="1" thickBot="1" x14ac:dyDescent="0.35">
      <c r="A8" s="68"/>
      <c r="B8" s="69"/>
    </row>
    <row r="9" spans="1:2" x14ac:dyDescent="0.3">
      <c r="A9" s="72" t="s">
        <v>122</v>
      </c>
      <c r="B9" s="73"/>
    </row>
    <row r="10" spans="1:2" x14ac:dyDescent="0.3">
      <c r="A10" s="82" t="s">
        <v>123</v>
      </c>
      <c r="B10" s="83"/>
    </row>
    <row r="11" spans="1:2" x14ac:dyDescent="0.3">
      <c r="A11" s="74" t="s">
        <v>139</v>
      </c>
      <c r="B11" s="75"/>
    </row>
    <row r="12" spans="1:2" ht="126" customHeight="1" thickBot="1" x14ac:dyDescent="0.35">
      <c r="A12" s="76"/>
      <c r="B12" s="77"/>
    </row>
    <row r="13" spans="1:2" x14ac:dyDescent="0.3">
      <c r="A13" s="72" t="s">
        <v>124</v>
      </c>
      <c r="B13" s="73"/>
    </row>
    <row r="14" spans="1:2" x14ac:dyDescent="0.3">
      <c r="A14" s="84" t="s">
        <v>125</v>
      </c>
      <c r="B14" s="84"/>
    </row>
    <row r="15" spans="1:2" ht="51" customHeight="1" thickBot="1" x14ac:dyDescent="0.35">
      <c r="A15" s="85"/>
      <c r="B15" s="85"/>
    </row>
    <row r="16" spans="1:2" x14ac:dyDescent="0.3">
      <c r="A16" s="72" t="s">
        <v>126</v>
      </c>
      <c r="B16" s="73"/>
    </row>
    <row r="17" spans="1:2" x14ac:dyDescent="0.3">
      <c r="A17" s="74" t="s">
        <v>127</v>
      </c>
      <c r="B17" s="75"/>
    </row>
    <row r="18" spans="1:2" ht="78.599999999999994" customHeight="1" thickBot="1" x14ac:dyDescent="0.35">
      <c r="A18" s="76"/>
      <c r="B18" s="77"/>
    </row>
    <row r="19" spans="1:2" x14ac:dyDescent="0.3">
      <c r="A19" s="78" t="s">
        <v>128</v>
      </c>
      <c r="B19" s="24" t="s">
        <v>129</v>
      </c>
    </row>
    <row r="20" spans="1:2" ht="15" thickBot="1" x14ac:dyDescent="0.35">
      <c r="A20" s="79"/>
      <c r="B20" s="25" t="s">
        <v>130</v>
      </c>
    </row>
    <row r="21" spans="1:2" ht="15" thickBot="1" x14ac:dyDescent="0.35">
      <c r="A21" s="26" t="s">
        <v>131</v>
      </c>
      <c r="B21" s="26" t="s">
        <v>132</v>
      </c>
    </row>
    <row r="22" spans="1:2" ht="55.2" x14ac:dyDescent="0.3">
      <c r="A22" s="27" t="s">
        <v>133</v>
      </c>
      <c r="B22" s="28" t="s">
        <v>134</v>
      </c>
    </row>
    <row r="23" spans="1:2" x14ac:dyDescent="0.3">
      <c r="A23" s="75" t="s">
        <v>140</v>
      </c>
      <c r="B23" s="80" t="s">
        <v>135</v>
      </c>
    </row>
    <row r="24" spans="1:2" x14ac:dyDescent="0.3">
      <c r="A24" s="75"/>
      <c r="B24" s="80"/>
    </row>
    <row r="25" spans="1:2" x14ac:dyDescent="0.3">
      <c r="A25" s="75"/>
      <c r="B25" s="80"/>
    </row>
    <row r="26" spans="1:2" x14ac:dyDescent="0.3">
      <c r="A26" s="75"/>
      <c r="B26" s="80"/>
    </row>
    <row r="27" spans="1:2" ht="47.4" customHeight="1" x14ac:dyDescent="0.3">
      <c r="A27" s="75"/>
      <c r="B27" s="80"/>
    </row>
    <row r="28" spans="1:2" ht="27.6" x14ac:dyDescent="0.3">
      <c r="A28" s="29" t="s">
        <v>136</v>
      </c>
      <c r="B28" s="80"/>
    </row>
    <row r="29" spans="1:2" x14ac:dyDescent="0.3">
      <c r="A29" s="30" t="s">
        <v>137</v>
      </c>
      <c r="B29" s="80"/>
    </row>
    <row r="30" spans="1:2" x14ac:dyDescent="0.3">
      <c r="A30" s="29" t="s">
        <v>138</v>
      </c>
      <c r="B30" s="80"/>
    </row>
    <row r="31" spans="1:2" ht="15" thickBot="1" x14ac:dyDescent="0.35">
      <c r="A31" s="31">
        <v>44666</v>
      </c>
      <c r="B31" s="81"/>
    </row>
  </sheetData>
  <mergeCells count="16">
    <mergeCell ref="A17:B18"/>
    <mergeCell ref="A19:A20"/>
    <mergeCell ref="A23:A27"/>
    <mergeCell ref="B23:B31"/>
    <mergeCell ref="A9:B9"/>
    <mergeCell ref="A10:B10"/>
    <mergeCell ref="A11:B12"/>
    <mergeCell ref="A13:B13"/>
    <mergeCell ref="A14:B15"/>
    <mergeCell ref="A16:B16"/>
    <mergeCell ref="A7:B8"/>
    <mergeCell ref="A1:B1"/>
    <mergeCell ref="A2:B2"/>
    <mergeCell ref="A3:B3"/>
    <mergeCell ref="A4:B5"/>
    <mergeCell ref="A6:B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2"/>
  <sheetViews>
    <sheetView tabSelected="1" zoomScaleNormal="100" workbookViewId="0">
      <pane xSplit="1" ySplit="5" topLeftCell="T6" activePane="bottomRight" state="frozen"/>
      <selection pane="topRight" activeCell="C1" sqref="C1"/>
      <selection pane="bottomLeft" activeCell="A6" sqref="A6"/>
      <selection pane="bottomRight" activeCell="Y13" sqref="Y13:Y21"/>
    </sheetView>
  </sheetViews>
  <sheetFormatPr defaultRowHeight="14.4" x14ac:dyDescent="0.3"/>
  <cols>
    <col min="1" max="1" width="45.5546875" customWidth="1"/>
    <col min="2" max="20" width="8.88671875" customWidth="1"/>
    <col min="24" max="24" width="15.5546875" customWidth="1"/>
    <col min="25" max="25" width="87.21875" customWidth="1"/>
  </cols>
  <sheetData>
    <row r="1" spans="1:25" s="1" customFormat="1" ht="13.8" x14ac:dyDescent="0.3">
      <c r="A1" s="8" t="s">
        <v>72</v>
      </c>
      <c r="B1" s="14" t="s">
        <v>1</v>
      </c>
      <c r="C1" s="14" t="s">
        <v>2</v>
      </c>
      <c r="D1" s="14" t="s">
        <v>3</v>
      </c>
      <c r="E1" s="14" t="s">
        <v>0</v>
      </c>
      <c r="F1" s="14" t="s">
        <v>4</v>
      </c>
      <c r="G1" s="14" t="s">
        <v>6</v>
      </c>
      <c r="H1" s="14" t="s">
        <v>5</v>
      </c>
      <c r="I1" s="14" t="s">
        <v>7</v>
      </c>
      <c r="J1" s="14" t="s">
        <v>8</v>
      </c>
      <c r="K1" s="14" t="s">
        <v>9</v>
      </c>
      <c r="L1" s="14" t="s">
        <v>10</v>
      </c>
      <c r="M1" s="14" t="s">
        <v>11</v>
      </c>
      <c r="N1" s="14" t="s">
        <v>12</v>
      </c>
      <c r="O1" s="14" t="s">
        <v>13</v>
      </c>
      <c r="P1" s="14" t="s">
        <v>14</v>
      </c>
      <c r="Q1" s="14" t="s">
        <v>15</v>
      </c>
      <c r="R1" s="14" t="s">
        <v>16</v>
      </c>
      <c r="S1" s="14" t="s">
        <v>17</v>
      </c>
      <c r="T1" s="14" t="s">
        <v>18</v>
      </c>
      <c r="U1" s="14" t="s">
        <v>19</v>
      </c>
      <c r="V1" s="14" t="s">
        <v>20</v>
      </c>
      <c r="W1" s="14" t="s">
        <v>21</v>
      </c>
      <c r="X1" s="87" t="s">
        <v>105</v>
      </c>
      <c r="Y1" s="88" t="s">
        <v>106</v>
      </c>
    </row>
    <row r="2" spans="1:25" s="1" customFormat="1" ht="13.8" x14ac:dyDescent="0.3">
      <c r="A2" s="9" t="s">
        <v>73</v>
      </c>
      <c r="B2" s="15" t="s">
        <v>77</v>
      </c>
      <c r="C2" s="15" t="s">
        <v>77</v>
      </c>
      <c r="D2" s="15" t="s">
        <v>78</v>
      </c>
      <c r="E2" s="15" t="s">
        <v>78</v>
      </c>
      <c r="F2" s="15" t="s">
        <v>79</v>
      </c>
      <c r="G2" s="15" t="s">
        <v>79</v>
      </c>
      <c r="H2" s="15" t="s">
        <v>80</v>
      </c>
      <c r="I2" s="15" t="s">
        <v>80</v>
      </c>
      <c r="J2" s="15" t="s">
        <v>81</v>
      </c>
      <c r="K2" s="15" t="s">
        <v>81</v>
      </c>
      <c r="L2" s="15" t="s">
        <v>82</v>
      </c>
      <c r="M2" s="15" t="s">
        <v>82</v>
      </c>
      <c r="N2" s="15" t="s">
        <v>83</v>
      </c>
      <c r="O2" s="15" t="s">
        <v>83</v>
      </c>
      <c r="P2" s="15" t="s">
        <v>84</v>
      </c>
      <c r="Q2" s="15" t="s">
        <v>84</v>
      </c>
      <c r="R2" s="15" t="s">
        <v>85</v>
      </c>
      <c r="S2" s="15" t="s">
        <v>85</v>
      </c>
      <c r="T2" s="15" t="s">
        <v>86</v>
      </c>
      <c r="U2" s="15" t="s">
        <v>86</v>
      </c>
      <c r="V2" s="15" t="s">
        <v>87</v>
      </c>
      <c r="W2" s="15" t="s">
        <v>87</v>
      </c>
      <c r="X2" s="88"/>
      <c r="Y2" s="88"/>
    </row>
    <row r="3" spans="1:25" s="1" customFormat="1" ht="13.8" x14ac:dyDescent="0.3">
      <c r="A3" s="10" t="s">
        <v>74</v>
      </c>
      <c r="B3" s="15" t="s">
        <v>88</v>
      </c>
      <c r="C3" s="15" t="s">
        <v>89</v>
      </c>
      <c r="D3" s="15" t="s">
        <v>88</v>
      </c>
      <c r="E3" s="15" t="s">
        <v>89</v>
      </c>
      <c r="F3" s="15" t="s">
        <v>88</v>
      </c>
      <c r="G3" s="15" t="s">
        <v>88</v>
      </c>
      <c r="H3" s="15" t="s">
        <v>88</v>
      </c>
      <c r="I3" s="15" t="s">
        <v>89</v>
      </c>
      <c r="J3" s="15" t="s">
        <v>88</v>
      </c>
      <c r="K3" s="15" t="s">
        <v>89</v>
      </c>
      <c r="L3" s="15" t="s">
        <v>89</v>
      </c>
      <c r="M3" s="15" t="s">
        <v>89</v>
      </c>
      <c r="N3" s="15" t="s">
        <v>88</v>
      </c>
      <c r="O3" s="15" t="s">
        <v>89</v>
      </c>
      <c r="P3" s="15" t="s">
        <v>88</v>
      </c>
      <c r="Q3" s="15" t="s">
        <v>89</v>
      </c>
      <c r="R3" s="15" t="s">
        <v>89</v>
      </c>
      <c r="S3" s="15" t="s">
        <v>89</v>
      </c>
      <c r="T3" s="15" t="s">
        <v>89</v>
      </c>
      <c r="U3" s="15" t="s">
        <v>88</v>
      </c>
      <c r="V3" s="15" t="s">
        <v>88</v>
      </c>
      <c r="W3" s="15" t="s">
        <v>88</v>
      </c>
      <c r="X3" s="88"/>
      <c r="Y3" s="88"/>
    </row>
    <row r="4" spans="1:25" s="1" customFormat="1" thickBot="1" x14ac:dyDescent="0.35">
      <c r="A4" s="11" t="s">
        <v>75</v>
      </c>
      <c r="B4" s="15" t="s">
        <v>90</v>
      </c>
      <c r="C4" s="15" t="s">
        <v>91</v>
      </c>
      <c r="D4" s="15" t="s">
        <v>92</v>
      </c>
      <c r="E4" s="15" t="s">
        <v>93</v>
      </c>
      <c r="F4" s="15" t="s">
        <v>94</v>
      </c>
      <c r="G4" s="15" t="s">
        <v>95</v>
      </c>
      <c r="H4" s="15" t="s">
        <v>96</v>
      </c>
      <c r="I4" s="15" t="s">
        <v>97</v>
      </c>
      <c r="J4" s="15" t="s">
        <v>98</v>
      </c>
      <c r="K4" s="15" t="s">
        <v>99</v>
      </c>
      <c r="L4" s="15" t="s">
        <v>93</v>
      </c>
      <c r="M4" s="15" t="s">
        <v>94</v>
      </c>
      <c r="N4" s="15" t="s">
        <v>93</v>
      </c>
      <c r="O4" s="15" t="s">
        <v>100</v>
      </c>
      <c r="P4" s="15" t="s">
        <v>101</v>
      </c>
      <c r="Q4" s="15" t="s">
        <v>93</v>
      </c>
      <c r="R4" s="15" t="s">
        <v>102</v>
      </c>
      <c r="S4" s="15" t="s">
        <v>103</v>
      </c>
      <c r="T4" s="15" t="s">
        <v>93</v>
      </c>
      <c r="U4" s="15" t="s">
        <v>92</v>
      </c>
      <c r="V4" s="15" t="s">
        <v>104</v>
      </c>
      <c r="W4" s="15" t="s">
        <v>104</v>
      </c>
      <c r="X4" s="88"/>
      <c r="Y4" s="88"/>
    </row>
    <row r="5" spans="1:25" s="1" customFormat="1" thickBot="1" x14ac:dyDescent="0.35">
      <c r="A5" s="36" t="s">
        <v>160</v>
      </c>
      <c r="B5" s="42"/>
      <c r="C5" s="43"/>
      <c r="D5" s="43"/>
      <c r="E5" s="43"/>
      <c r="F5" s="43"/>
      <c r="G5" s="43"/>
      <c r="H5" s="43"/>
      <c r="I5" s="43"/>
      <c r="J5" s="43"/>
      <c r="K5" s="43"/>
      <c r="L5" s="43"/>
      <c r="M5" s="43"/>
      <c r="N5" s="43"/>
      <c r="O5" s="43"/>
      <c r="P5" s="43"/>
      <c r="Q5" s="43"/>
      <c r="R5" s="43"/>
      <c r="S5" s="43"/>
      <c r="T5" s="43"/>
      <c r="U5" s="43"/>
      <c r="V5" s="43"/>
      <c r="W5" s="44"/>
      <c r="X5" s="45">
        <v>22</v>
      </c>
      <c r="Y5" s="45"/>
    </row>
    <row r="6" spans="1:25" x14ac:dyDescent="0.3">
      <c r="A6" s="19" t="s">
        <v>22</v>
      </c>
      <c r="B6" s="16">
        <v>1</v>
      </c>
      <c r="C6" s="12">
        <v>1</v>
      </c>
      <c r="D6" s="12">
        <v>0</v>
      </c>
      <c r="E6" s="12">
        <v>0</v>
      </c>
      <c r="F6" s="12">
        <v>0</v>
      </c>
      <c r="G6" s="12">
        <v>0</v>
      </c>
      <c r="H6" s="12">
        <v>1</v>
      </c>
      <c r="I6" s="12">
        <v>0</v>
      </c>
      <c r="J6" s="12">
        <v>0</v>
      </c>
      <c r="K6" s="12">
        <v>1</v>
      </c>
      <c r="L6" s="12">
        <v>0</v>
      </c>
      <c r="M6" s="12">
        <v>0</v>
      </c>
      <c r="N6" s="12">
        <v>0</v>
      </c>
      <c r="O6" s="12">
        <v>0</v>
      </c>
      <c r="P6" s="12">
        <v>0</v>
      </c>
      <c r="Q6" s="12">
        <v>0</v>
      </c>
      <c r="R6" s="12">
        <v>0</v>
      </c>
      <c r="S6" s="12">
        <v>0</v>
      </c>
      <c r="T6" s="12">
        <v>0</v>
      </c>
      <c r="U6" s="12">
        <v>0</v>
      </c>
      <c r="V6" s="12">
        <v>0</v>
      </c>
      <c r="W6" s="13">
        <v>0</v>
      </c>
      <c r="X6" s="6">
        <f>SUM(B6:W6)</f>
        <v>4</v>
      </c>
      <c r="Y6" s="90" t="s">
        <v>193</v>
      </c>
    </row>
    <row r="7" spans="1:25" x14ac:dyDescent="0.3">
      <c r="A7" s="20" t="s">
        <v>76</v>
      </c>
      <c r="B7" s="17">
        <v>1</v>
      </c>
      <c r="C7" s="2">
        <v>1</v>
      </c>
      <c r="D7" s="2">
        <v>1</v>
      </c>
      <c r="E7" s="39">
        <v>1</v>
      </c>
      <c r="F7" s="39">
        <v>1</v>
      </c>
      <c r="G7" s="39">
        <v>0</v>
      </c>
      <c r="H7" s="39">
        <v>1</v>
      </c>
      <c r="I7" s="39">
        <v>0</v>
      </c>
      <c r="J7" s="39">
        <v>1</v>
      </c>
      <c r="K7" s="39">
        <v>1</v>
      </c>
      <c r="L7" s="39">
        <v>0</v>
      </c>
      <c r="M7" s="39">
        <v>0</v>
      </c>
      <c r="N7" s="39">
        <v>0</v>
      </c>
      <c r="O7" s="39">
        <v>0</v>
      </c>
      <c r="P7" s="2">
        <v>0</v>
      </c>
      <c r="Q7" s="2">
        <v>0</v>
      </c>
      <c r="R7" s="2">
        <v>0</v>
      </c>
      <c r="S7" s="2">
        <v>0</v>
      </c>
      <c r="T7" s="2">
        <v>0</v>
      </c>
      <c r="U7" s="2">
        <v>1</v>
      </c>
      <c r="V7" s="2">
        <v>0</v>
      </c>
      <c r="W7" s="3">
        <v>1</v>
      </c>
      <c r="X7" s="6">
        <f t="shared" ref="X7:X76" si="0">SUM(B7:W7)</f>
        <v>10</v>
      </c>
      <c r="Y7" s="90"/>
    </row>
    <row r="8" spans="1:25" x14ac:dyDescent="0.3">
      <c r="A8" s="37" t="s">
        <v>156</v>
      </c>
      <c r="B8" s="38">
        <v>1</v>
      </c>
      <c r="C8" s="39">
        <v>0</v>
      </c>
      <c r="D8" s="39">
        <v>0</v>
      </c>
      <c r="E8" s="39">
        <v>0</v>
      </c>
      <c r="F8" s="39">
        <v>1</v>
      </c>
      <c r="G8" s="39">
        <v>1</v>
      </c>
      <c r="H8" s="39">
        <v>0</v>
      </c>
      <c r="I8" s="39">
        <v>0</v>
      </c>
      <c r="J8" s="39">
        <v>0</v>
      </c>
      <c r="K8" s="39">
        <v>0</v>
      </c>
      <c r="L8" s="39">
        <v>0</v>
      </c>
      <c r="M8" s="39">
        <v>0</v>
      </c>
      <c r="N8" s="39">
        <v>0</v>
      </c>
      <c r="O8" s="39">
        <v>1</v>
      </c>
      <c r="P8" s="39">
        <v>0</v>
      </c>
      <c r="Q8" s="39">
        <v>0</v>
      </c>
      <c r="R8" s="39">
        <v>0</v>
      </c>
      <c r="S8" s="39">
        <v>0</v>
      </c>
      <c r="T8" s="39">
        <v>0</v>
      </c>
      <c r="U8" s="39">
        <v>0</v>
      </c>
      <c r="V8" s="39">
        <v>1</v>
      </c>
      <c r="W8" s="40">
        <v>0</v>
      </c>
      <c r="X8" s="6">
        <f t="shared" si="0"/>
        <v>5</v>
      </c>
      <c r="Y8" s="90"/>
    </row>
    <row r="9" spans="1:25" x14ac:dyDescent="0.3">
      <c r="A9" s="20" t="s">
        <v>155</v>
      </c>
      <c r="B9" s="17">
        <v>1</v>
      </c>
      <c r="C9" s="2">
        <v>1</v>
      </c>
      <c r="D9" s="2">
        <v>0</v>
      </c>
      <c r="E9" s="39">
        <v>0</v>
      </c>
      <c r="F9" s="39">
        <v>1</v>
      </c>
      <c r="G9" s="39">
        <v>1</v>
      </c>
      <c r="H9" s="39">
        <v>0</v>
      </c>
      <c r="I9" s="39">
        <v>0</v>
      </c>
      <c r="J9" s="39">
        <v>1</v>
      </c>
      <c r="K9" s="39">
        <v>1</v>
      </c>
      <c r="L9" s="39">
        <v>1</v>
      </c>
      <c r="M9" s="39">
        <v>1</v>
      </c>
      <c r="N9" s="39">
        <v>0</v>
      </c>
      <c r="O9" s="39">
        <v>0</v>
      </c>
      <c r="P9" s="2">
        <v>0</v>
      </c>
      <c r="Q9" s="2">
        <v>0</v>
      </c>
      <c r="R9" s="2">
        <v>1</v>
      </c>
      <c r="S9" s="2">
        <v>1</v>
      </c>
      <c r="T9" s="2">
        <v>1</v>
      </c>
      <c r="U9" s="2">
        <v>0</v>
      </c>
      <c r="V9" s="2">
        <v>1</v>
      </c>
      <c r="W9" s="3">
        <v>1</v>
      </c>
      <c r="X9" s="6">
        <f t="shared" si="0"/>
        <v>13</v>
      </c>
      <c r="Y9" s="90"/>
    </row>
    <row r="10" spans="1:25" x14ac:dyDescent="0.3">
      <c r="A10" s="20" t="s">
        <v>157</v>
      </c>
      <c r="B10" s="17">
        <v>0</v>
      </c>
      <c r="C10" s="2">
        <v>0</v>
      </c>
      <c r="D10" s="2">
        <v>1</v>
      </c>
      <c r="E10" s="39">
        <v>1</v>
      </c>
      <c r="F10" s="39">
        <v>1</v>
      </c>
      <c r="G10" s="39">
        <v>0</v>
      </c>
      <c r="H10" s="39">
        <v>1</v>
      </c>
      <c r="I10" s="39">
        <v>0</v>
      </c>
      <c r="J10" s="39">
        <v>1</v>
      </c>
      <c r="K10" s="39">
        <v>1</v>
      </c>
      <c r="L10" s="39">
        <v>1</v>
      </c>
      <c r="M10" s="39">
        <v>1</v>
      </c>
      <c r="N10" s="39">
        <v>0</v>
      </c>
      <c r="O10" s="39">
        <v>0</v>
      </c>
      <c r="P10" s="2">
        <v>0</v>
      </c>
      <c r="Q10" s="2">
        <v>0</v>
      </c>
      <c r="R10" s="2">
        <v>0</v>
      </c>
      <c r="S10" s="2">
        <v>0</v>
      </c>
      <c r="T10" s="2">
        <v>0</v>
      </c>
      <c r="U10" s="2">
        <v>1</v>
      </c>
      <c r="V10" s="2">
        <v>0</v>
      </c>
      <c r="W10" s="3">
        <v>0</v>
      </c>
      <c r="X10" s="6">
        <f t="shared" si="0"/>
        <v>9</v>
      </c>
      <c r="Y10" s="90"/>
    </row>
    <row r="11" spans="1:25" x14ac:dyDescent="0.3">
      <c r="A11" s="20" t="s">
        <v>158</v>
      </c>
      <c r="B11" s="17">
        <v>1</v>
      </c>
      <c r="C11" s="2">
        <v>1</v>
      </c>
      <c r="D11" s="2">
        <v>1</v>
      </c>
      <c r="E11" s="39">
        <v>0</v>
      </c>
      <c r="F11" s="39">
        <v>0</v>
      </c>
      <c r="G11" s="39">
        <v>0</v>
      </c>
      <c r="H11" s="39">
        <v>0</v>
      </c>
      <c r="I11" s="39">
        <v>0</v>
      </c>
      <c r="J11" s="39">
        <v>1</v>
      </c>
      <c r="K11" s="39">
        <v>1</v>
      </c>
      <c r="L11" s="39">
        <v>1</v>
      </c>
      <c r="M11" s="39">
        <v>1</v>
      </c>
      <c r="N11" s="39">
        <v>1</v>
      </c>
      <c r="O11" s="39">
        <v>1</v>
      </c>
      <c r="P11" s="2">
        <v>1</v>
      </c>
      <c r="Q11" s="2">
        <v>0</v>
      </c>
      <c r="R11" s="2">
        <v>0</v>
      </c>
      <c r="S11" s="2">
        <v>1</v>
      </c>
      <c r="T11" s="2">
        <v>0</v>
      </c>
      <c r="U11" s="2">
        <v>1</v>
      </c>
      <c r="V11" s="2">
        <v>1</v>
      </c>
      <c r="W11" s="3">
        <v>1</v>
      </c>
      <c r="X11" s="6">
        <f t="shared" si="0"/>
        <v>14</v>
      </c>
      <c r="Y11" s="90"/>
    </row>
    <row r="12" spans="1:25" x14ac:dyDescent="0.3">
      <c r="A12" s="36" t="s">
        <v>143</v>
      </c>
      <c r="B12" s="32"/>
      <c r="C12" s="33"/>
      <c r="D12" s="33"/>
      <c r="E12" s="33"/>
      <c r="F12" s="33"/>
      <c r="G12" s="33"/>
      <c r="H12" s="33"/>
      <c r="I12" s="33"/>
      <c r="J12" s="33"/>
      <c r="K12" s="33"/>
      <c r="L12" s="33"/>
      <c r="M12" s="33"/>
      <c r="N12" s="33"/>
      <c r="O12" s="33"/>
      <c r="P12" s="33"/>
      <c r="Q12" s="33"/>
      <c r="R12" s="33"/>
      <c r="S12" s="33"/>
      <c r="T12" s="33"/>
      <c r="U12" s="33"/>
      <c r="V12" s="33"/>
      <c r="W12" s="34"/>
      <c r="X12" s="45">
        <v>22</v>
      </c>
      <c r="Y12" s="35"/>
    </row>
    <row r="13" spans="1:25" x14ac:dyDescent="0.3">
      <c r="A13" s="21" t="s">
        <v>141</v>
      </c>
      <c r="B13" s="18">
        <v>0</v>
      </c>
      <c r="C13" s="4">
        <v>0</v>
      </c>
      <c r="D13" s="4">
        <v>0</v>
      </c>
      <c r="E13" s="4">
        <v>0</v>
      </c>
      <c r="F13" s="4">
        <v>0</v>
      </c>
      <c r="G13" s="4">
        <v>0</v>
      </c>
      <c r="H13" s="4">
        <v>1</v>
      </c>
      <c r="I13" s="4">
        <v>0</v>
      </c>
      <c r="J13" s="4">
        <v>0</v>
      </c>
      <c r="K13" s="4">
        <v>0</v>
      </c>
      <c r="L13" s="4">
        <v>0</v>
      </c>
      <c r="M13" s="4">
        <v>0</v>
      </c>
      <c r="N13" s="4">
        <v>0</v>
      </c>
      <c r="O13" s="4">
        <v>0</v>
      </c>
      <c r="P13" s="4">
        <v>0</v>
      </c>
      <c r="Q13" s="4">
        <v>0</v>
      </c>
      <c r="R13" s="4">
        <v>1</v>
      </c>
      <c r="S13" s="4">
        <v>0</v>
      </c>
      <c r="T13" s="4">
        <v>1</v>
      </c>
      <c r="U13" s="4">
        <v>0</v>
      </c>
      <c r="V13" s="4">
        <v>0</v>
      </c>
      <c r="W13" s="5">
        <v>0</v>
      </c>
      <c r="X13" s="7">
        <f t="shared" si="0"/>
        <v>3</v>
      </c>
      <c r="Y13" s="86" t="s">
        <v>183</v>
      </c>
    </row>
    <row r="14" spans="1:25" x14ac:dyDescent="0.3">
      <c r="A14" s="21" t="s">
        <v>40</v>
      </c>
      <c r="B14" s="18">
        <v>0</v>
      </c>
      <c r="C14" s="4">
        <v>4</v>
      </c>
      <c r="D14" s="4">
        <v>0</v>
      </c>
      <c r="E14" s="4">
        <v>1</v>
      </c>
      <c r="F14" s="4">
        <v>0</v>
      </c>
      <c r="G14" s="4">
        <v>1</v>
      </c>
      <c r="H14" s="4">
        <v>1</v>
      </c>
      <c r="I14" s="4">
        <v>0</v>
      </c>
      <c r="J14" s="4">
        <v>1</v>
      </c>
      <c r="K14" s="4">
        <v>1</v>
      </c>
      <c r="L14" s="4">
        <v>1</v>
      </c>
      <c r="M14" s="4">
        <v>0</v>
      </c>
      <c r="N14" s="4">
        <v>1</v>
      </c>
      <c r="O14" s="4">
        <v>0</v>
      </c>
      <c r="P14" s="4">
        <v>0</v>
      </c>
      <c r="Q14" s="4">
        <v>0</v>
      </c>
      <c r="R14" s="4">
        <v>0</v>
      </c>
      <c r="S14" s="4">
        <v>0</v>
      </c>
      <c r="T14" s="4">
        <v>1</v>
      </c>
      <c r="U14" s="4">
        <v>1</v>
      </c>
      <c r="V14" s="4">
        <v>0</v>
      </c>
      <c r="W14" s="5">
        <v>0</v>
      </c>
      <c r="X14" s="7">
        <f t="shared" si="0"/>
        <v>13</v>
      </c>
      <c r="Y14" s="86"/>
    </row>
    <row r="15" spans="1:25" x14ac:dyDescent="0.3">
      <c r="A15" s="21" t="s">
        <v>41</v>
      </c>
      <c r="B15" s="18">
        <v>0</v>
      </c>
      <c r="C15" s="4">
        <v>0</v>
      </c>
      <c r="D15" s="4">
        <v>1</v>
      </c>
      <c r="E15" s="4">
        <v>1</v>
      </c>
      <c r="F15" s="4">
        <v>0</v>
      </c>
      <c r="G15" s="4">
        <v>0</v>
      </c>
      <c r="H15" s="4">
        <v>0</v>
      </c>
      <c r="I15" s="4">
        <v>0</v>
      </c>
      <c r="J15" s="4">
        <v>0</v>
      </c>
      <c r="K15" s="4">
        <v>0</v>
      </c>
      <c r="L15" s="4">
        <v>0</v>
      </c>
      <c r="M15" s="4">
        <v>0</v>
      </c>
      <c r="N15" s="4">
        <v>0</v>
      </c>
      <c r="O15" s="4">
        <v>1</v>
      </c>
      <c r="P15" s="4">
        <v>0</v>
      </c>
      <c r="Q15" s="4">
        <v>0</v>
      </c>
      <c r="R15" s="4">
        <v>0</v>
      </c>
      <c r="S15" s="4">
        <v>0</v>
      </c>
      <c r="T15" s="4">
        <v>0</v>
      </c>
      <c r="U15" s="4">
        <v>0</v>
      </c>
      <c r="V15" s="4">
        <v>0</v>
      </c>
      <c r="W15" s="5">
        <v>1</v>
      </c>
      <c r="X15" s="7">
        <f t="shared" si="0"/>
        <v>4</v>
      </c>
      <c r="Y15" s="86"/>
    </row>
    <row r="16" spans="1:25" x14ac:dyDescent="0.3">
      <c r="A16" s="21" t="s">
        <v>42</v>
      </c>
      <c r="B16" s="18">
        <v>0</v>
      </c>
      <c r="C16" s="4">
        <v>1</v>
      </c>
      <c r="D16" s="4">
        <v>0</v>
      </c>
      <c r="E16" s="4">
        <v>0</v>
      </c>
      <c r="F16" s="4">
        <v>1</v>
      </c>
      <c r="G16" s="4">
        <v>0</v>
      </c>
      <c r="H16" s="4">
        <v>0</v>
      </c>
      <c r="I16" s="4">
        <v>0</v>
      </c>
      <c r="J16" s="4">
        <v>0</v>
      </c>
      <c r="K16" s="4">
        <v>0</v>
      </c>
      <c r="L16" s="4">
        <v>0</v>
      </c>
      <c r="M16" s="4">
        <v>0</v>
      </c>
      <c r="N16" s="4">
        <v>0</v>
      </c>
      <c r="O16" s="4">
        <v>1</v>
      </c>
      <c r="P16" s="4">
        <v>0</v>
      </c>
      <c r="Q16" s="4">
        <v>0</v>
      </c>
      <c r="R16" s="4">
        <v>0</v>
      </c>
      <c r="S16" s="4">
        <v>0</v>
      </c>
      <c r="T16" s="4">
        <v>1</v>
      </c>
      <c r="U16" s="4">
        <v>0</v>
      </c>
      <c r="V16" s="4">
        <v>1</v>
      </c>
      <c r="W16" s="5">
        <v>1</v>
      </c>
      <c r="X16" s="7">
        <f t="shared" si="0"/>
        <v>6</v>
      </c>
      <c r="Y16" s="86"/>
    </row>
    <row r="17" spans="1:25" x14ac:dyDescent="0.3">
      <c r="A17" s="21" t="s">
        <v>43</v>
      </c>
      <c r="B17" s="18">
        <v>1</v>
      </c>
      <c r="C17" s="4">
        <v>0</v>
      </c>
      <c r="D17" s="4">
        <v>0</v>
      </c>
      <c r="E17" s="4">
        <v>0</v>
      </c>
      <c r="F17" s="4">
        <v>1</v>
      </c>
      <c r="G17" s="4">
        <v>1</v>
      </c>
      <c r="H17" s="4">
        <v>1</v>
      </c>
      <c r="I17" s="4">
        <v>1</v>
      </c>
      <c r="J17" s="4">
        <v>0</v>
      </c>
      <c r="K17" s="4">
        <v>0</v>
      </c>
      <c r="L17" s="4">
        <v>1</v>
      </c>
      <c r="M17" s="4">
        <v>0</v>
      </c>
      <c r="N17" s="4">
        <v>1</v>
      </c>
      <c r="O17" s="4">
        <v>1</v>
      </c>
      <c r="P17" s="4">
        <v>1</v>
      </c>
      <c r="Q17" s="4">
        <v>1</v>
      </c>
      <c r="R17" s="4">
        <v>1</v>
      </c>
      <c r="S17" s="4">
        <v>0</v>
      </c>
      <c r="T17" s="4">
        <v>0</v>
      </c>
      <c r="U17" s="4">
        <v>0</v>
      </c>
      <c r="V17" s="4">
        <v>1</v>
      </c>
      <c r="W17" s="5">
        <v>1</v>
      </c>
      <c r="X17" s="7">
        <f t="shared" si="0"/>
        <v>13</v>
      </c>
      <c r="Y17" s="86"/>
    </row>
    <row r="18" spans="1:25" x14ac:dyDescent="0.3">
      <c r="A18" s="21" t="s">
        <v>44</v>
      </c>
      <c r="B18" s="18">
        <v>1</v>
      </c>
      <c r="C18" s="4">
        <v>0</v>
      </c>
      <c r="D18" s="4">
        <v>0</v>
      </c>
      <c r="E18" s="4">
        <v>0</v>
      </c>
      <c r="F18" s="4">
        <v>0</v>
      </c>
      <c r="G18" s="4">
        <v>0</v>
      </c>
      <c r="H18" s="4">
        <v>1</v>
      </c>
      <c r="I18" s="4">
        <v>1</v>
      </c>
      <c r="J18" s="4">
        <v>0</v>
      </c>
      <c r="K18" s="4">
        <v>0</v>
      </c>
      <c r="L18" s="4">
        <v>0</v>
      </c>
      <c r="M18" s="4">
        <v>1</v>
      </c>
      <c r="N18" s="4">
        <v>1</v>
      </c>
      <c r="O18" s="4">
        <v>0</v>
      </c>
      <c r="P18" s="4">
        <v>1</v>
      </c>
      <c r="Q18" s="4">
        <v>1</v>
      </c>
      <c r="R18" s="4">
        <v>0</v>
      </c>
      <c r="S18" s="4">
        <v>1</v>
      </c>
      <c r="T18" s="4">
        <v>0</v>
      </c>
      <c r="U18" s="4">
        <v>1</v>
      </c>
      <c r="V18" s="4">
        <v>0</v>
      </c>
      <c r="W18" s="5">
        <v>0</v>
      </c>
      <c r="X18" s="7">
        <f>SUM(B18:W18)</f>
        <v>9</v>
      </c>
      <c r="Y18" s="86"/>
    </row>
    <row r="19" spans="1:25" x14ac:dyDescent="0.3">
      <c r="A19" s="21" t="s">
        <v>45</v>
      </c>
      <c r="B19" s="18">
        <v>1</v>
      </c>
      <c r="C19" s="4">
        <v>0</v>
      </c>
      <c r="D19" s="4">
        <v>0</v>
      </c>
      <c r="E19" s="4">
        <v>0</v>
      </c>
      <c r="F19" s="4">
        <v>0</v>
      </c>
      <c r="G19" s="4">
        <v>0</v>
      </c>
      <c r="H19" s="4">
        <v>0</v>
      </c>
      <c r="I19" s="4">
        <v>1</v>
      </c>
      <c r="J19" s="4">
        <v>0</v>
      </c>
      <c r="K19" s="4">
        <v>0</v>
      </c>
      <c r="L19" s="4">
        <v>0</v>
      </c>
      <c r="M19" s="4">
        <v>0</v>
      </c>
      <c r="N19" s="4">
        <v>0</v>
      </c>
      <c r="O19" s="4">
        <v>0</v>
      </c>
      <c r="P19" s="4">
        <v>0</v>
      </c>
      <c r="Q19" s="4">
        <v>0</v>
      </c>
      <c r="R19" s="4">
        <v>0</v>
      </c>
      <c r="S19" s="4">
        <v>0</v>
      </c>
      <c r="T19" s="4">
        <v>0</v>
      </c>
      <c r="U19" s="4">
        <v>0</v>
      </c>
      <c r="V19" s="4">
        <v>0</v>
      </c>
      <c r="W19" s="5">
        <v>0</v>
      </c>
      <c r="X19" s="7">
        <f t="shared" si="0"/>
        <v>2</v>
      </c>
      <c r="Y19" s="86"/>
    </row>
    <row r="20" spans="1:25" x14ac:dyDescent="0.3">
      <c r="A20" s="21" t="s">
        <v>46</v>
      </c>
      <c r="B20" s="18">
        <v>0</v>
      </c>
      <c r="C20" s="4">
        <v>0</v>
      </c>
      <c r="D20" s="4">
        <v>0</v>
      </c>
      <c r="E20" s="4">
        <v>1</v>
      </c>
      <c r="F20" s="4">
        <v>1</v>
      </c>
      <c r="G20" s="4">
        <v>1</v>
      </c>
      <c r="H20" s="4">
        <v>1</v>
      </c>
      <c r="I20" s="4">
        <v>0</v>
      </c>
      <c r="J20" s="4">
        <v>0</v>
      </c>
      <c r="K20" s="4">
        <v>0</v>
      </c>
      <c r="L20" s="4">
        <v>0</v>
      </c>
      <c r="M20" s="4">
        <v>0</v>
      </c>
      <c r="N20" s="4">
        <v>0</v>
      </c>
      <c r="O20" s="4">
        <v>0</v>
      </c>
      <c r="P20" s="4">
        <v>0</v>
      </c>
      <c r="Q20" s="4">
        <v>0</v>
      </c>
      <c r="R20" s="4">
        <v>0</v>
      </c>
      <c r="S20" s="4">
        <v>0</v>
      </c>
      <c r="T20" s="4">
        <v>1</v>
      </c>
      <c r="U20" s="4">
        <v>0</v>
      </c>
      <c r="V20" s="4">
        <v>0</v>
      </c>
      <c r="W20" s="5">
        <v>0</v>
      </c>
      <c r="X20" s="7">
        <f t="shared" si="0"/>
        <v>5</v>
      </c>
      <c r="Y20" s="86"/>
    </row>
    <row r="21" spans="1:25" x14ac:dyDescent="0.3">
      <c r="A21" s="21" t="s">
        <v>47</v>
      </c>
      <c r="B21" s="18">
        <v>0</v>
      </c>
      <c r="C21" s="4">
        <v>1</v>
      </c>
      <c r="D21" s="4">
        <v>1</v>
      </c>
      <c r="E21" s="4">
        <v>1</v>
      </c>
      <c r="F21" s="4">
        <v>0</v>
      </c>
      <c r="G21" s="4">
        <v>0</v>
      </c>
      <c r="H21" s="4">
        <v>1</v>
      </c>
      <c r="I21" s="4">
        <v>1</v>
      </c>
      <c r="J21" s="4">
        <v>0</v>
      </c>
      <c r="K21" s="4">
        <v>1</v>
      </c>
      <c r="L21" s="4">
        <v>0</v>
      </c>
      <c r="M21" s="4">
        <v>0</v>
      </c>
      <c r="N21" s="4">
        <v>1</v>
      </c>
      <c r="O21" s="4">
        <v>0</v>
      </c>
      <c r="P21" s="4">
        <v>1</v>
      </c>
      <c r="Q21" s="4">
        <v>1</v>
      </c>
      <c r="R21" s="4">
        <v>1</v>
      </c>
      <c r="S21" s="4">
        <v>1</v>
      </c>
      <c r="T21" s="4">
        <v>1</v>
      </c>
      <c r="U21" s="4">
        <v>1</v>
      </c>
      <c r="V21" s="4">
        <v>1</v>
      </c>
      <c r="W21" s="5">
        <v>1</v>
      </c>
      <c r="X21" s="7">
        <f t="shared" si="0"/>
        <v>15</v>
      </c>
      <c r="Y21" s="86"/>
    </row>
    <row r="22" spans="1:25" x14ac:dyDescent="0.3">
      <c r="A22" s="36" t="s">
        <v>142</v>
      </c>
      <c r="B22" s="32"/>
      <c r="C22" s="33"/>
      <c r="D22" s="33"/>
      <c r="E22" s="33"/>
      <c r="F22" s="33"/>
      <c r="G22" s="33"/>
      <c r="H22" s="33"/>
      <c r="I22" s="33"/>
      <c r="J22" s="33"/>
      <c r="K22" s="33"/>
      <c r="L22" s="33"/>
      <c r="M22" s="33"/>
      <c r="N22" s="33"/>
      <c r="O22" s="33"/>
      <c r="P22" s="33"/>
      <c r="Q22" s="33"/>
      <c r="R22" s="33"/>
      <c r="S22" s="33"/>
      <c r="T22" s="33"/>
      <c r="U22" s="33"/>
      <c r="V22" s="33"/>
      <c r="W22" s="34"/>
      <c r="X22" s="45">
        <v>22</v>
      </c>
      <c r="Y22" s="35"/>
    </row>
    <row r="23" spans="1:25" x14ac:dyDescent="0.3">
      <c r="A23" s="20" t="s">
        <v>48</v>
      </c>
      <c r="B23" s="17">
        <v>0</v>
      </c>
      <c r="C23" s="2">
        <v>0</v>
      </c>
      <c r="D23" s="2">
        <v>1</v>
      </c>
      <c r="E23" s="2">
        <v>0</v>
      </c>
      <c r="F23" s="2">
        <v>0</v>
      </c>
      <c r="G23" s="2">
        <v>0</v>
      </c>
      <c r="H23" s="39">
        <v>1</v>
      </c>
      <c r="I23" s="2">
        <v>0</v>
      </c>
      <c r="J23" s="2">
        <v>1</v>
      </c>
      <c r="K23" s="2">
        <v>1</v>
      </c>
      <c r="L23" s="2">
        <v>0</v>
      </c>
      <c r="M23" s="2">
        <v>0</v>
      </c>
      <c r="N23" s="2">
        <v>1</v>
      </c>
      <c r="O23" s="2">
        <v>1</v>
      </c>
      <c r="P23" s="2">
        <v>1</v>
      </c>
      <c r="Q23" s="2">
        <v>0</v>
      </c>
      <c r="R23" s="2">
        <v>0</v>
      </c>
      <c r="S23" s="2">
        <v>0</v>
      </c>
      <c r="T23" s="2">
        <v>0</v>
      </c>
      <c r="U23" s="2">
        <v>0</v>
      </c>
      <c r="V23" s="2">
        <v>0</v>
      </c>
      <c r="W23" s="3">
        <v>1</v>
      </c>
      <c r="X23" s="6">
        <f t="shared" si="0"/>
        <v>8</v>
      </c>
      <c r="Y23" s="89" t="s">
        <v>184</v>
      </c>
    </row>
    <row r="24" spans="1:25" x14ac:dyDescent="0.3">
      <c r="A24" s="20" t="s">
        <v>49</v>
      </c>
      <c r="B24" s="17">
        <v>0</v>
      </c>
      <c r="C24" s="2">
        <v>1</v>
      </c>
      <c r="D24" s="2">
        <v>1</v>
      </c>
      <c r="E24" s="2">
        <v>0</v>
      </c>
      <c r="F24" s="2">
        <v>1</v>
      </c>
      <c r="G24" s="2">
        <v>1</v>
      </c>
      <c r="H24" s="2">
        <v>0</v>
      </c>
      <c r="I24" s="2">
        <v>0</v>
      </c>
      <c r="J24" s="2">
        <v>0</v>
      </c>
      <c r="K24" s="2">
        <v>0</v>
      </c>
      <c r="L24" s="2">
        <v>1</v>
      </c>
      <c r="M24" s="2">
        <v>0</v>
      </c>
      <c r="N24" s="2">
        <v>0</v>
      </c>
      <c r="O24" s="2">
        <v>0</v>
      </c>
      <c r="P24" s="2">
        <v>0</v>
      </c>
      <c r="Q24" s="2">
        <v>0</v>
      </c>
      <c r="R24" s="2">
        <v>0</v>
      </c>
      <c r="S24" s="2">
        <v>0</v>
      </c>
      <c r="T24" s="2">
        <v>0</v>
      </c>
      <c r="U24" s="2">
        <v>1</v>
      </c>
      <c r="V24" s="2">
        <v>0</v>
      </c>
      <c r="W24" s="3">
        <v>0</v>
      </c>
      <c r="X24" s="6">
        <f t="shared" si="0"/>
        <v>6</v>
      </c>
      <c r="Y24" s="89"/>
    </row>
    <row r="25" spans="1:25" x14ac:dyDescent="0.3">
      <c r="A25" s="20" t="s">
        <v>50</v>
      </c>
      <c r="B25" s="17">
        <v>0</v>
      </c>
      <c r="C25" s="2">
        <v>0</v>
      </c>
      <c r="D25" s="2">
        <v>0</v>
      </c>
      <c r="E25" s="2">
        <v>0</v>
      </c>
      <c r="F25" s="2">
        <v>1</v>
      </c>
      <c r="G25" s="2">
        <v>0</v>
      </c>
      <c r="H25" s="39">
        <v>1</v>
      </c>
      <c r="I25" s="2">
        <v>0</v>
      </c>
      <c r="J25" s="2">
        <v>0</v>
      </c>
      <c r="K25" s="2">
        <v>0</v>
      </c>
      <c r="L25" s="2">
        <v>0</v>
      </c>
      <c r="M25" s="2">
        <v>0</v>
      </c>
      <c r="N25" s="2">
        <v>0</v>
      </c>
      <c r="O25" s="2">
        <v>0</v>
      </c>
      <c r="P25" s="2">
        <v>0</v>
      </c>
      <c r="Q25" s="2">
        <v>0</v>
      </c>
      <c r="R25" s="2">
        <v>0</v>
      </c>
      <c r="S25" s="2">
        <v>0</v>
      </c>
      <c r="T25" s="2">
        <v>0</v>
      </c>
      <c r="U25" s="2">
        <v>0</v>
      </c>
      <c r="V25" s="2">
        <v>0</v>
      </c>
      <c r="W25" s="3">
        <v>0</v>
      </c>
      <c r="X25" s="6">
        <f t="shared" si="0"/>
        <v>2</v>
      </c>
      <c r="Y25" s="89"/>
    </row>
    <row r="26" spans="1:25" x14ac:dyDescent="0.3">
      <c r="A26" s="20" t="s">
        <v>51</v>
      </c>
      <c r="B26" s="17">
        <v>0</v>
      </c>
      <c r="C26" s="2">
        <v>0</v>
      </c>
      <c r="D26" s="2">
        <v>0</v>
      </c>
      <c r="E26" s="2">
        <v>1</v>
      </c>
      <c r="F26" s="2">
        <v>0</v>
      </c>
      <c r="G26" s="2">
        <v>0</v>
      </c>
      <c r="H26" s="2">
        <v>1</v>
      </c>
      <c r="I26" s="2">
        <v>0</v>
      </c>
      <c r="J26" s="2">
        <v>1</v>
      </c>
      <c r="K26" s="2">
        <v>1</v>
      </c>
      <c r="L26" s="2">
        <v>1</v>
      </c>
      <c r="M26" s="2">
        <v>0</v>
      </c>
      <c r="N26" s="2">
        <v>0</v>
      </c>
      <c r="O26" s="2">
        <v>0</v>
      </c>
      <c r="P26" s="2">
        <v>1</v>
      </c>
      <c r="Q26" s="2">
        <v>1</v>
      </c>
      <c r="R26" s="2">
        <v>1</v>
      </c>
      <c r="S26" s="2">
        <v>0</v>
      </c>
      <c r="T26" s="2">
        <v>0</v>
      </c>
      <c r="U26" s="2">
        <v>1</v>
      </c>
      <c r="V26" s="2">
        <v>0</v>
      </c>
      <c r="W26" s="3">
        <v>0</v>
      </c>
      <c r="X26" s="6">
        <f t="shared" si="0"/>
        <v>9</v>
      </c>
      <c r="Y26" s="89"/>
    </row>
    <row r="27" spans="1:25" x14ac:dyDescent="0.3">
      <c r="A27" s="20" t="s">
        <v>52</v>
      </c>
      <c r="B27" s="17">
        <v>0</v>
      </c>
      <c r="C27" s="2">
        <v>1</v>
      </c>
      <c r="D27" s="2">
        <v>0</v>
      </c>
      <c r="E27" s="2">
        <v>0</v>
      </c>
      <c r="F27" s="2">
        <v>0</v>
      </c>
      <c r="G27" s="2">
        <v>0</v>
      </c>
      <c r="H27" s="2">
        <v>0</v>
      </c>
      <c r="I27" s="2">
        <v>0</v>
      </c>
      <c r="J27" s="2">
        <v>1</v>
      </c>
      <c r="K27" s="2">
        <v>0</v>
      </c>
      <c r="L27" s="2">
        <v>0</v>
      </c>
      <c r="M27" s="2">
        <v>0</v>
      </c>
      <c r="N27" s="2">
        <v>0</v>
      </c>
      <c r="O27" s="2">
        <v>0</v>
      </c>
      <c r="P27" s="2">
        <v>0</v>
      </c>
      <c r="Q27" s="2">
        <v>0</v>
      </c>
      <c r="R27" s="2">
        <v>0</v>
      </c>
      <c r="S27" s="2">
        <v>0</v>
      </c>
      <c r="T27" s="2">
        <v>0</v>
      </c>
      <c r="U27" s="2">
        <v>0</v>
      </c>
      <c r="V27" s="2">
        <v>0</v>
      </c>
      <c r="W27" s="3">
        <v>1</v>
      </c>
      <c r="X27" s="6">
        <f t="shared" si="0"/>
        <v>3</v>
      </c>
      <c r="Y27" s="89"/>
    </row>
    <row r="28" spans="1:25" x14ac:dyDescent="0.3">
      <c r="A28" s="36" t="s">
        <v>144</v>
      </c>
      <c r="B28" s="32"/>
      <c r="C28" s="33"/>
      <c r="D28" s="33"/>
      <c r="E28" s="33"/>
      <c r="F28" s="33"/>
      <c r="G28" s="33"/>
      <c r="H28" s="33"/>
      <c r="I28" s="33"/>
      <c r="J28" s="33"/>
      <c r="K28" s="33"/>
      <c r="L28" s="33"/>
      <c r="M28" s="33"/>
      <c r="N28" s="33"/>
      <c r="O28" s="33"/>
      <c r="P28" s="33"/>
      <c r="Q28" s="33"/>
      <c r="R28" s="33"/>
      <c r="S28" s="33"/>
      <c r="T28" s="33"/>
      <c r="U28" s="33"/>
      <c r="V28" s="33"/>
      <c r="W28" s="34"/>
      <c r="X28" s="45">
        <v>22</v>
      </c>
      <c r="Y28" s="35"/>
    </row>
    <row r="29" spans="1:25" x14ac:dyDescent="0.3">
      <c r="A29" s="21" t="s">
        <v>53</v>
      </c>
      <c r="B29" s="18">
        <v>0</v>
      </c>
      <c r="C29" s="4">
        <v>1</v>
      </c>
      <c r="D29" s="4">
        <v>0</v>
      </c>
      <c r="E29" s="4">
        <v>0</v>
      </c>
      <c r="F29" s="4">
        <v>0</v>
      </c>
      <c r="G29" s="4">
        <v>0</v>
      </c>
      <c r="H29" s="4">
        <v>0</v>
      </c>
      <c r="I29" s="4">
        <v>0</v>
      </c>
      <c r="J29" s="4">
        <v>0</v>
      </c>
      <c r="K29" s="4">
        <v>0</v>
      </c>
      <c r="L29" s="4">
        <v>1</v>
      </c>
      <c r="M29" s="4">
        <v>0</v>
      </c>
      <c r="N29" s="4">
        <v>0</v>
      </c>
      <c r="O29" s="4">
        <v>0</v>
      </c>
      <c r="P29" s="4">
        <v>0</v>
      </c>
      <c r="Q29" s="4">
        <v>0</v>
      </c>
      <c r="R29" s="4">
        <v>0</v>
      </c>
      <c r="S29" s="4">
        <v>1</v>
      </c>
      <c r="T29" s="4">
        <v>0</v>
      </c>
      <c r="U29" s="4">
        <v>1</v>
      </c>
      <c r="V29" s="4">
        <v>0</v>
      </c>
      <c r="W29" s="5">
        <v>0</v>
      </c>
      <c r="X29" s="7">
        <f t="shared" si="0"/>
        <v>4</v>
      </c>
      <c r="Y29" s="86" t="s">
        <v>185</v>
      </c>
    </row>
    <row r="30" spans="1:25" x14ac:dyDescent="0.3">
      <c r="A30" s="21" t="s">
        <v>54</v>
      </c>
      <c r="B30" s="18">
        <v>0</v>
      </c>
      <c r="C30" s="4">
        <v>1</v>
      </c>
      <c r="D30" s="4">
        <v>0</v>
      </c>
      <c r="E30" s="4">
        <v>0</v>
      </c>
      <c r="F30" s="4">
        <v>1</v>
      </c>
      <c r="G30" s="4">
        <v>0</v>
      </c>
      <c r="H30" s="4">
        <v>0</v>
      </c>
      <c r="I30" s="4">
        <v>0</v>
      </c>
      <c r="J30" s="4">
        <v>1</v>
      </c>
      <c r="K30" s="4">
        <v>0</v>
      </c>
      <c r="L30" s="4">
        <v>1</v>
      </c>
      <c r="M30" s="4">
        <v>0</v>
      </c>
      <c r="N30" s="4">
        <v>0</v>
      </c>
      <c r="O30" s="4">
        <v>0</v>
      </c>
      <c r="P30" s="4">
        <v>0</v>
      </c>
      <c r="Q30" s="4">
        <v>0</v>
      </c>
      <c r="R30" s="4">
        <v>1</v>
      </c>
      <c r="S30" s="4">
        <v>0</v>
      </c>
      <c r="T30" s="4">
        <v>0</v>
      </c>
      <c r="U30" s="4">
        <v>0</v>
      </c>
      <c r="V30" s="4">
        <v>0</v>
      </c>
      <c r="W30" s="5">
        <v>0</v>
      </c>
      <c r="X30" s="7">
        <f t="shared" si="0"/>
        <v>5</v>
      </c>
      <c r="Y30" s="86"/>
    </row>
    <row r="31" spans="1:25" x14ac:dyDescent="0.3">
      <c r="A31" s="21" t="s">
        <v>55</v>
      </c>
      <c r="B31" s="18">
        <v>0</v>
      </c>
      <c r="C31" s="4">
        <v>0</v>
      </c>
      <c r="D31" s="4">
        <v>0</v>
      </c>
      <c r="E31" s="4">
        <v>0</v>
      </c>
      <c r="F31" s="4">
        <v>0</v>
      </c>
      <c r="G31" s="4">
        <v>0</v>
      </c>
      <c r="H31" s="4">
        <v>1</v>
      </c>
      <c r="I31" s="4">
        <v>0</v>
      </c>
      <c r="J31" s="4">
        <v>0</v>
      </c>
      <c r="K31" s="4">
        <v>0</v>
      </c>
      <c r="L31" s="4">
        <v>0</v>
      </c>
      <c r="M31" s="4">
        <v>1</v>
      </c>
      <c r="N31" s="4">
        <v>1</v>
      </c>
      <c r="O31" s="4">
        <v>1</v>
      </c>
      <c r="P31" s="4">
        <v>0</v>
      </c>
      <c r="Q31" s="4">
        <v>1</v>
      </c>
      <c r="R31" s="4">
        <v>0</v>
      </c>
      <c r="S31" s="4">
        <v>0</v>
      </c>
      <c r="T31" s="4">
        <v>1</v>
      </c>
      <c r="U31" s="4">
        <v>0</v>
      </c>
      <c r="V31" s="4">
        <v>0</v>
      </c>
      <c r="W31" s="5">
        <v>1</v>
      </c>
      <c r="X31" s="7">
        <f t="shared" si="0"/>
        <v>7</v>
      </c>
      <c r="Y31" s="86"/>
    </row>
    <row r="32" spans="1:25" x14ac:dyDescent="0.3">
      <c r="A32" s="36" t="s">
        <v>145</v>
      </c>
      <c r="B32" s="32"/>
      <c r="C32" s="33"/>
      <c r="D32" s="33"/>
      <c r="E32" s="33"/>
      <c r="F32" s="33"/>
      <c r="G32" s="33"/>
      <c r="H32" s="33"/>
      <c r="I32" s="33"/>
      <c r="J32" s="33"/>
      <c r="K32" s="33"/>
      <c r="L32" s="33"/>
      <c r="M32" s="33"/>
      <c r="N32" s="33"/>
      <c r="O32" s="33"/>
      <c r="P32" s="33"/>
      <c r="Q32" s="33"/>
      <c r="R32" s="33"/>
      <c r="S32" s="33"/>
      <c r="T32" s="33"/>
      <c r="U32" s="33"/>
      <c r="V32" s="33"/>
      <c r="W32" s="34"/>
      <c r="X32" s="45">
        <v>22</v>
      </c>
      <c r="Y32" s="35"/>
    </row>
    <row r="33" spans="1:25" x14ac:dyDescent="0.3">
      <c r="A33" s="20" t="s">
        <v>56</v>
      </c>
      <c r="B33" s="17">
        <v>1</v>
      </c>
      <c r="C33" s="2">
        <v>0</v>
      </c>
      <c r="D33" s="2">
        <v>0</v>
      </c>
      <c r="E33" s="2">
        <v>1</v>
      </c>
      <c r="F33" s="2">
        <v>0</v>
      </c>
      <c r="G33" s="2">
        <v>0</v>
      </c>
      <c r="H33" s="2">
        <v>1</v>
      </c>
      <c r="I33" s="2">
        <v>1</v>
      </c>
      <c r="J33" s="2">
        <v>0</v>
      </c>
      <c r="K33" s="2">
        <v>1</v>
      </c>
      <c r="L33" s="2">
        <v>0</v>
      </c>
      <c r="M33" s="2">
        <v>1</v>
      </c>
      <c r="N33" s="2">
        <v>1</v>
      </c>
      <c r="O33" s="2">
        <v>1</v>
      </c>
      <c r="P33" s="2">
        <v>1</v>
      </c>
      <c r="Q33" s="2">
        <v>1</v>
      </c>
      <c r="R33" s="2">
        <v>0</v>
      </c>
      <c r="S33" s="2">
        <v>0</v>
      </c>
      <c r="T33" s="2">
        <v>0</v>
      </c>
      <c r="U33" s="2">
        <v>0</v>
      </c>
      <c r="V33" s="2">
        <v>0</v>
      </c>
      <c r="W33" s="3">
        <v>0</v>
      </c>
      <c r="X33" s="6">
        <f t="shared" si="0"/>
        <v>10</v>
      </c>
      <c r="Y33" s="89" t="s">
        <v>186</v>
      </c>
    </row>
    <row r="34" spans="1:25" x14ac:dyDescent="0.3">
      <c r="A34" s="37" t="s">
        <v>151</v>
      </c>
      <c r="B34" s="38">
        <v>0</v>
      </c>
      <c r="C34" s="39">
        <v>0</v>
      </c>
      <c r="D34" s="39">
        <v>1</v>
      </c>
      <c r="E34" s="39">
        <v>1</v>
      </c>
      <c r="F34" s="39">
        <v>0</v>
      </c>
      <c r="G34" s="39">
        <v>0</v>
      </c>
      <c r="H34" s="39">
        <v>0</v>
      </c>
      <c r="I34" s="39">
        <v>0</v>
      </c>
      <c r="J34" s="39">
        <v>0</v>
      </c>
      <c r="K34" s="39">
        <v>1</v>
      </c>
      <c r="L34" s="39">
        <v>0</v>
      </c>
      <c r="M34" s="39">
        <v>0</v>
      </c>
      <c r="N34" s="39">
        <v>0</v>
      </c>
      <c r="O34" s="39">
        <v>0</v>
      </c>
      <c r="P34" s="39">
        <v>1</v>
      </c>
      <c r="Q34" s="39">
        <v>0</v>
      </c>
      <c r="R34" s="39">
        <v>0</v>
      </c>
      <c r="S34" s="39">
        <v>0</v>
      </c>
      <c r="T34" s="39">
        <v>0</v>
      </c>
      <c r="U34" s="39">
        <v>1</v>
      </c>
      <c r="V34" s="39">
        <v>1</v>
      </c>
      <c r="W34" s="40">
        <v>0</v>
      </c>
      <c r="X34" s="41">
        <f t="shared" si="0"/>
        <v>6</v>
      </c>
      <c r="Y34" s="89"/>
    </row>
    <row r="35" spans="1:25" x14ac:dyDescent="0.3">
      <c r="A35" s="37" t="s">
        <v>152</v>
      </c>
      <c r="B35" s="38">
        <v>0</v>
      </c>
      <c r="C35" s="39">
        <v>0</v>
      </c>
      <c r="D35" s="39">
        <v>0</v>
      </c>
      <c r="E35" s="39">
        <v>1</v>
      </c>
      <c r="F35" s="39">
        <v>0</v>
      </c>
      <c r="G35" s="39">
        <v>0</v>
      </c>
      <c r="H35" s="39">
        <v>1</v>
      </c>
      <c r="I35" s="39">
        <v>0</v>
      </c>
      <c r="J35" s="39">
        <v>0</v>
      </c>
      <c r="K35" s="39">
        <v>0</v>
      </c>
      <c r="L35" s="39">
        <v>0</v>
      </c>
      <c r="M35" s="39">
        <v>0</v>
      </c>
      <c r="N35" s="39">
        <v>0</v>
      </c>
      <c r="O35" s="39">
        <v>0</v>
      </c>
      <c r="P35" s="39">
        <v>0</v>
      </c>
      <c r="Q35" s="39">
        <v>0</v>
      </c>
      <c r="R35" s="39">
        <v>0</v>
      </c>
      <c r="S35" s="39">
        <v>0</v>
      </c>
      <c r="T35" s="39">
        <v>0</v>
      </c>
      <c r="U35" s="39">
        <v>1</v>
      </c>
      <c r="V35" s="39">
        <v>0</v>
      </c>
      <c r="W35" s="40">
        <v>1</v>
      </c>
      <c r="X35" s="41">
        <f t="shared" si="0"/>
        <v>4</v>
      </c>
      <c r="Y35" s="89"/>
    </row>
    <row r="36" spans="1:25" x14ac:dyDescent="0.3">
      <c r="A36" s="20" t="s">
        <v>154</v>
      </c>
      <c r="B36" s="17">
        <v>1</v>
      </c>
      <c r="C36" s="2">
        <v>1</v>
      </c>
      <c r="D36" s="2">
        <v>1</v>
      </c>
      <c r="E36" s="2">
        <v>1</v>
      </c>
      <c r="F36" s="2">
        <v>0</v>
      </c>
      <c r="G36" s="2">
        <v>0</v>
      </c>
      <c r="H36" s="2">
        <v>0</v>
      </c>
      <c r="I36" s="2">
        <v>0</v>
      </c>
      <c r="J36" s="2">
        <v>1</v>
      </c>
      <c r="K36" s="2">
        <v>1</v>
      </c>
      <c r="L36" s="2">
        <v>1</v>
      </c>
      <c r="M36" s="2">
        <v>0</v>
      </c>
      <c r="N36" s="2">
        <v>0</v>
      </c>
      <c r="O36" s="2">
        <v>0</v>
      </c>
      <c r="P36" s="2">
        <v>1</v>
      </c>
      <c r="Q36" s="2">
        <v>0</v>
      </c>
      <c r="R36" s="2">
        <v>1</v>
      </c>
      <c r="S36" s="2">
        <v>0</v>
      </c>
      <c r="T36" s="2">
        <v>0</v>
      </c>
      <c r="U36" s="2">
        <v>1</v>
      </c>
      <c r="V36" s="2">
        <v>1</v>
      </c>
      <c r="W36" s="3">
        <v>1</v>
      </c>
      <c r="X36" s="6">
        <f t="shared" si="0"/>
        <v>12</v>
      </c>
      <c r="Y36" s="89"/>
    </row>
    <row r="37" spans="1:25" x14ac:dyDescent="0.3">
      <c r="A37" s="20" t="s">
        <v>153</v>
      </c>
      <c r="B37" s="17">
        <v>0</v>
      </c>
      <c r="C37" s="2">
        <v>0</v>
      </c>
      <c r="D37" s="2">
        <v>0</v>
      </c>
      <c r="E37" s="2">
        <v>0</v>
      </c>
      <c r="F37" s="2">
        <v>0</v>
      </c>
      <c r="G37" s="2">
        <v>1</v>
      </c>
      <c r="H37" s="2">
        <v>0</v>
      </c>
      <c r="I37" s="2">
        <v>0</v>
      </c>
      <c r="J37" s="2">
        <v>0</v>
      </c>
      <c r="K37" s="2">
        <v>0</v>
      </c>
      <c r="L37" s="2">
        <v>1</v>
      </c>
      <c r="M37" s="2">
        <v>1</v>
      </c>
      <c r="N37" s="2">
        <v>0</v>
      </c>
      <c r="O37" s="2">
        <v>1</v>
      </c>
      <c r="P37" s="2">
        <v>0</v>
      </c>
      <c r="Q37" s="2">
        <v>0</v>
      </c>
      <c r="R37" s="2">
        <v>1</v>
      </c>
      <c r="S37" s="2">
        <v>1</v>
      </c>
      <c r="T37" s="2">
        <v>0</v>
      </c>
      <c r="U37" s="2">
        <v>0</v>
      </c>
      <c r="V37" s="2">
        <v>0</v>
      </c>
      <c r="W37" s="3">
        <v>1</v>
      </c>
      <c r="X37" s="6">
        <f t="shared" si="0"/>
        <v>7</v>
      </c>
      <c r="Y37" s="89"/>
    </row>
    <row r="38" spans="1:25" x14ac:dyDescent="0.3">
      <c r="A38" s="20" t="s">
        <v>57</v>
      </c>
      <c r="B38" s="17">
        <v>0</v>
      </c>
      <c r="C38" s="2">
        <v>0</v>
      </c>
      <c r="D38" s="2">
        <v>0</v>
      </c>
      <c r="E38" s="2">
        <v>0</v>
      </c>
      <c r="F38" s="2">
        <v>0</v>
      </c>
      <c r="G38" s="2">
        <v>0</v>
      </c>
      <c r="H38" s="2">
        <v>0</v>
      </c>
      <c r="I38" s="2">
        <v>0</v>
      </c>
      <c r="J38" s="2">
        <v>0</v>
      </c>
      <c r="K38" s="2">
        <v>0</v>
      </c>
      <c r="L38" s="2">
        <v>1</v>
      </c>
      <c r="M38" s="2">
        <v>0</v>
      </c>
      <c r="N38" s="2">
        <v>0</v>
      </c>
      <c r="O38" s="2">
        <v>0</v>
      </c>
      <c r="P38" s="2">
        <v>0</v>
      </c>
      <c r="Q38" s="2">
        <v>0</v>
      </c>
      <c r="R38" s="2">
        <v>0</v>
      </c>
      <c r="S38" s="2">
        <v>0</v>
      </c>
      <c r="T38" s="2">
        <v>0</v>
      </c>
      <c r="U38" s="2">
        <v>0</v>
      </c>
      <c r="V38" s="2">
        <v>1</v>
      </c>
      <c r="W38" s="3">
        <v>0</v>
      </c>
      <c r="X38" s="6">
        <f t="shared" si="0"/>
        <v>2</v>
      </c>
      <c r="Y38" s="89"/>
    </row>
    <row r="39" spans="1:25" x14ac:dyDescent="0.3">
      <c r="A39" s="36" t="s">
        <v>146</v>
      </c>
      <c r="B39" s="32"/>
      <c r="C39" s="33"/>
      <c r="D39" s="33"/>
      <c r="E39" s="33"/>
      <c r="F39" s="33"/>
      <c r="G39" s="33"/>
      <c r="H39" s="33"/>
      <c r="I39" s="33"/>
      <c r="J39" s="33"/>
      <c r="K39" s="33"/>
      <c r="L39" s="33"/>
      <c r="M39" s="33"/>
      <c r="N39" s="33"/>
      <c r="O39" s="33"/>
      <c r="P39" s="33"/>
      <c r="Q39" s="33"/>
      <c r="R39" s="33"/>
      <c r="S39" s="33"/>
      <c r="T39" s="33"/>
      <c r="U39" s="33"/>
      <c r="V39" s="33"/>
      <c r="W39" s="34"/>
      <c r="X39" s="45">
        <v>22</v>
      </c>
      <c r="Y39" s="35"/>
    </row>
    <row r="40" spans="1:25" x14ac:dyDescent="0.3">
      <c r="A40" s="21" t="s">
        <v>58</v>
      </c>
      <c r="B40" s="18">
        <v>0</v>
      </c>
      <c r="C40" s="4">
        <v>0</v>
      </c>
      <c r="D40" s="4">
        <v>0</v>
      </c>
      <c r="E40" s="4">
        <v>0</v>
      </c>
      <c r="F40" s="4">
        <v>0</v>
      </c>
      <c r="G40" s="4">
        <v>0</v>
      </c>
      <c r="H40" s="4">
        <v>0</v>
      </c>
      <c r="I40" s="4">
        <v>0</v>
      </c>
      <c r="J40" s="4">
        <v>0</v>
      </c>
      <c r="K40" s="4">
        <v>1</v>
      </c>
      <c r="L40" s="4">
        <v>0</v>
      </c>
      <c r="M40" s="4">
        <v>0</v>
      </c>
      <c r="N40" s="4">
        <v>0</v>
      </c>
      <c r="O40" s="4">
        <v>0</v>
      </c>
      <c r="P40" s="4">
        <v>1</v>
      </c>
      <c r="Q40" s="4">
        <v>0</v>
      </c>
      <c r="R40" s="4">
        <v>0</v>
      </c>
      <c r="S40" s="4">
        <v>0</v>
      </c>
      <c r="T40" s="4">
        <v>1</v>
      </c>
      <c r="U40" s="4">
        <v>0</v>
      </c>
      <c r="V40" s="4">
        <v>0</v>
      </c>
      <c r="W40" s="5">
        <v>0</v>
      </c>
      <c r="X40" s="7">
        <f t="shared" si="0"/>
        <v>3</v>
      </c>
      <c r="Y40" s="86" t="s">
        <v>190</v>
      </c>
    </row>
    <row r="41" spans="1:25" x14ac:dyDescent="0.3">
      <c r="A41" s="21" t="s">
        <v>59</v>
      </c>
      <c r="B41" s="18">
        <v>0</v>
      </c>
      <c r="C41" s="4">
        <v>0</v>
      </c>
      <c r="D41" s="4">
        <v>0</v>
      </c>
      <c r="E41" s="4">
        <v>0</v>
      </c>
      <c r="F41" s="4">
        <v>0</v>
      </c>
      <c r="G41" s="4">
        <v>0</v>
      </c>
      <c r="H41" s="4">
        <v>0</v>
      </c>
      <c r="I41" s="4">
        <v>0</v>
      </c>
      <c r="J41" s="4">
        <v>0</v>
      </c>
      <c r="K41" s="4">
        <v>0</v>
      </c>
      <c r="L41" s="4">
        <v>0</v>
      </c>
      <c r="M41" s="4">
        <v>1</v>
      </c>
      <c r="N41" s="4">
        <v>0</v>
      </c>
      <c r="O41" s="4">
        <v>0</v>
      </c>
      <c r="P41" s="4">
        <v>0</v>
      </c>
      <c r="Q41" s="4">
        <v>1</v>
      </c>
      <c r="R41" s="4">
        <v>0</v>
      </c>
      <c r="S41" s="4">
        <v>1</v>
      </c>
      <c r="T41" s="4">
        <v>1</v>
      </c>
      <c r="U41" s="4">
        <v>0</v>
      </c>
      <c r="V41" s="4">
        <v>0</v>
      </c>
      <c r="W41" s="5">
        <v>0</v>
      </c>
      <c r="X41" s="7">
        <f t="shared" si="0"/>
        <v>4</v>
      </c>
      <c r="Y41" s="86"/>
    </row>
    <row r="42" spans="1:25" x14ac:dyDescent="0.3">
      <c r="A42" s="21" t="s">
        <v>60</v>
      </c>
      <c r="B42" s="18">
        <v>0</v>
      </c>
      <c r="C42" s="4">
        <v>0</v>
      </c>
      <c r="D42" s="4">
        <v>1</v>
      </c>
      <c r="E42" s="4">
        <v>1</v>
      </c>
      <c r="F42" s="4">
        <v>0</v>
      </c>
      <c r="G42" s="4">
        <v>0</v>
      </c>
      <c r="H42" s="4">
        <v>0</v>
      </c>
      <c r="I42" s="4">
        <v>0</v>
      </c>
      <c r="J42" s="4">
        <v>1</v>
      </c>
      <c r="K42" s="4">
        <v>0</v>
      </c>
      <c r="L42" s="4">
        <v>0</v>
      </c>
      <c r="M42" s="4">
        <v>0</v>
      </c>
      <c r="N42" s="4">
        <v>0</v>
      </c>
      <c r="O42" s="4">
        <v>1</v>
      </c>
      <c r="P42" s="4">
        <v>1</v>
      </c>
      <c r="Q42" s="4">
        <v>0</v>
      </c>
      <c r="R42" s="4">
        <v>0</v>
      </c>
      <c r="S42" s="4">
        <v>0</v>
      </c>
      <c r="T42" s="4">
        <v>1</v>
      </c>
      <c r="U42" s="4">
        <v>1</v>
      </c>
      <c r="V42" s="4">
        <v>0</v>
      </c>
      <c r="W42" s="5">
        <v>0</v>
      </c>
      <c r="X42" s="7">
        <f t="shared" si="0"/>
        <v>7</v>
      </c>
      <c r="Y42" s="86"/>
    </row>
    <row r="43" spans="1:25" x14ac:dyDescent="0.3">
      <c r="A43" s="21" t="s">
        <v>182</v>
      </c>
      <c r="B43" s="18">
        <v>1</v>
      </c>
      <c r="C43" s="4">
        <v>0</v>
      </c>
      <c r="D43" s="4">
        <v>0</v>
      </c>
      <c r="E43" s="4">
        <v>1</v>
      </c>
      <c r="F43" s="4">
        <v>1</v>
      </c>
      <c r="G43" s="4">
        <v>1</v>
      </c>
      <c r="H43" s="4">
        <v>1</v>
      </c>
      <c r="I43" s="4">
        <v>0</v>
      </c>
      <c r="J43" s="4">
        <v>1</v>
      </c>
      <c r="K43" s="4">
        <v>1</v>
      </c>
      <c r="L43" s="4">
        <v>0</v>
      </c>
      <c r="M43" s="4">
        <v>0</v>
      </c>
      <c r="N43" s="4">
        <v>0</v>
      </c>
      <c r="O43" s="4">
        <v>0</v>
      </c>
      <c r="P43" s="4">
        <v>1</v>
      </c>
      <c r="Q43" s="4">
        <v>0</v>
      </c>
      <c r="R43" s="4">
        <v>0</v>
      </c>
      <c r="S43" s="4">
        <v>0</v>
      </c>
      <c r="T43" s="4">
        <v>0</v>
      </c>
      <c r="U43" s="4">
        <v>1</v>
      </c>
      <c r="V43" s="4">
        <v>1</v>
      </c>
      <c r="W43" s="5">
        <v>0</v>
      </c>
      <c r="X43" s="7">
        <f t="shared" si="0"/>
        <v>10</v>
      </c>
      <c r="Y43" s="86"/>
    </row>
    <row r="44" spans="1:25" x14ac:dyDescent="0.3">
      <c r="A44" s="21" t="s">
        <v>61</v>
      </c>
      <c r="B44" s="18">
        <v>1</v>
      </c>
      <c r="C44" s="4">
        <v>0</v>
      </c>
      <c r="D44" s="4">
        <v>0</v>
      </c>
      <c r="E44" s="4">
        <v>0</v>
      </c>
      <c r="F44" s="4">
        <v>0</v>
      </c>
      <c r="G44" s="4">
        <v>0</v>
      </c>
      <c r="H44" s="4">
        <v>0</v>
      </c>
      <c r="I44" s="4">
        <v>1</v>
      </c>
      <c r="J44" s="4">
        <v>0</v>
      </c>
      <c r="K44" s="4">
        <v>0</v>
      </c>
      <c r="L44" s="4">
        <v>0</v>
      </c>
      <c r="M44" s="4">
        <v>0</v>
      </c>
      <c r="N44" s="4">
        <v>1</v>
      </c>
      <c r="O44" s="4">
        <v>0</v>
      </c>
      <c r="P44" s="4">
        <v>0</v>
      </c>
      <c r="Q44" s="4">
        <v>0</v>
      </c>
      <c r="R44" s="4">
        <v>0</v>
      </c>
      <c r="S44" s="4">
        <v>0</v>
      </c>
      <c r="T44" s="4">
        <v>0</v>
      </c>
      <c r="U44" s="4">
        <v>0</v>
      </c>
      <c r="V44" s="4">
        <v>1</v>
      </c>
      <c r="W44" s="5">
        <v>1</v>
      </c>
      <c r="X44" s="7">
        <f t="shared" si="0"/>
        <v>5</v>
      </c>
      <c r="Y44" s="86"/>
    </row>
    <row r="45" spans="1:25" x14ac:dyDescent="0.3">
      <c r="A45" s="21" t="s">
        <v>110</v>
      </c>
      <c r="B45" s="18">
        <v>1</v>
      </c>
      <c r="C45" s="4">
        <v>0</v>
      </c>
      <c r="D45" s="4">
        <v>0</v>
      </c>
      <c r="E45" s="4">
        <v>0</v>
      </c>
      <c r="F45" s="4">
        <v>0</v>
      </c>
      <c r="G45" s="4">
        <v>0</v>
      </c>
      <c r="H45" s="4">
        <v>0</v>
      </c>
      <c r="I45" s="4">
        <v>0</v>
      </c>
      <c r="J45" s="4">
        <v>0</v>
      </c>
      <c r="K45" s="4">
        <v>0</v>
      </c>
      <c r="L45" s="4">
        <v>0</v>
      </c>
      <c r="M45" s="4">
        <v>0</v>
      </c>
      <c r="N45" s="4">
        <v>0</v>
      </c>
      <c r="O45" s="4">
        <v>0</v>
      </c>
      <c r="P45" s="4">
        <v>0</v>
      </c>
      <c r="Q45" s="4">
        <v>0</v>
      </c>
      <c r="R45" s="4">
        <v>0</v>
      </c>
      <c r="S45" s="4">
        <v>0</v>
      </c>
      <c r="T45" s="4">
        <v>0</v>
      </c>
      <c r="U45" s="4">
        <v>1</v>
      </c>
      <c r="V45" s="4">
        <v>0</v>
      </c>
      <c r="W45" s="5">
        <v>0</v>
      </c>
      <c r="X45" s="7">
        <f t="shared" si="0"/>
        <v>2</v>
      </c>
      <c r="Y45" s="86"/>
    </row>
    <row r="46" spans="1:25" x14ac:dyDescent="0.3">
      <c r="A46" s="21" t="s">
        <v>111</v>
      </c>
      <c r="B46" s="18">
        <v>0</v>
      </c>
      <c r="C46" s="4">
        <v>1</v>
      </c>
      <c r="D46" s="4">
        <v>0</v>
      </c>
      <c r="E46" s="4">
        <v>0</v>
      </c>
      <c r="F46" s="4">
        <v>0</v>
      </c>
      <c r="G46" s="4">
        <v>0</v>
      </c>
      <c r="H46" s="4">
        <v>1</v>
      </c>
      <c r="I46" s="4">
        <v>0</v>
      </c>
      <c r="J46" s="4">
        <v>0</v>
      </c>
      <c r="K46" s="4">
        <v>1</v>
      </c>
      <c r="L46" s="4">
        <v>0</v>
      </c>
      <c r="M46" s="4">
        <v>0</v>
      </c>
      <c r="N46" s="4">
        <v>1</v>
      </c>
      <c r="O46" s="4">
        <v>1</v>
      </c>
      <c r="P46" s="4">
        <v>1</v>
      </c>
      <c r="Q46" s="4">
        <v>0</v>
      </c>
      <c r="R46" s="4">
        <v>1</v>
      </c>
      <c r="S46" s="4">
        <v>0</v>
      </c>
      <c r="T46" s="4">
        <v>1</v>
      </c>
      <c r="U46" s="4">
        <v>0</v>
      </c>
      <c r="V46" s="4">
        <v>0</v>
      </c>
      <c r="W46" s="5">
        <v>1</v>
      </c>
      <c r="X46" s="7">
        <f t="shared" si="0"/>
        <v>9</v>
      </c>
      <c r="Y46" s="86"/>
    </row>
    <row r="47" spans="1:25" x14ac:dyDescent="0.3">
      <c r="A47" s="36" t="s">
        <v>147</v>
      </c>
      <c r="B47" s="32"/>
      <c r="C47" s="33"/>
      <c r="D47" s="33"/>
      <c r="E47" s="33"/>
      <c r="F47" s="33"/>
      <c r="G47" s="33"/>
      <c r="H47" s="33"/>
      <c r="I47" s="33"/>
      <c r="J47" s="33"/>
      <c r="K47" s="33"/>
      <c r="L47" s="33"/>
      <c r="M47" s="33"/>
      <c r="N47" s="33"/>
      <c r="O47" s="33"/>
      <c r="P47" s="33"/>
      <c r="Q47" s="33"/>
      <c r="R47" s="33"/>
      <c r="S47" s="33"/>
      <c r="T47" s="33"/>
      <c r="U47" s="33"/>
      <c r="V47" s="33"/>
      <c r="W47" s="34"/>
      <c r="X47" s="45">
        <v>22</v>
      </c>
      <c r="Y47" s="35"/>
    </row>
    <row r="48" spans="1:25" x14ac:dyDescent="0.3">
      <c r="A48" s="20" t="s">
        <v>107</v>
      </c>
      <c r="B48" s="17">
        <v>0</v>
      </c>
      <c r="C48" s="2">
        <v>0</v>
      </c>
      <c r="D48" s="2">
        <v>0</v>
      </c>
      <c r="E48" s="2">
        <v>1</v>
      </c>
      <c r="F48" s="2">
        <v>1</v>
      </c>
      <c r="G48" s="2">
        <v>1</v>
      </c>
      <c r="H48" s="2">
        <v>0</v>
      </c>
      <c r="I48" s="2">
        <v>1</v>
      </c>
      <c r="J48" s="2">
        <v>0</v>
      </c>
      <c r="K48" s="39">
        <v>1</v>
      </c>
      <c r="L48" s="2">
        <v>0</v>
      </c>
      <c r="M48" s="2">
        <v>1</v>
      </c>
      <c r="N48" s="2">
        <v>1</v>
      </c>
      <c r="O48" s="2">
        <v>0</v>
      </c>
      <c r="P48" s="2">
        <v>0</v>
      </c>
      <c r="Q48" s="2">
        <v>0</v>
      </c>
      <c r="R48" s="2">
        <v>1</v>
      </c>
      <c r="S48" s="2">
        <v>0</v>
      </c>
      <c r="T48" s="2">
        <v>0</v>
      </c>
      <c r="U48" s="2">
        <v>0</v>
      </c>
      <c r="V48" s="2">
        <v>0</v>
      </c>
      <c r="W48" s="3">
        <v>0</v>
      </c>
      <c r="X48" s="6">
        <f t="shared" si="0"/>
        <v>8</v>
      </c>
      <c r="Y48" s="89" t="s">
        <v>187</v>
      </c>
    </row>
    <row r="49" spans="1:25" x14ac:dyDescent="0.3">
      <c r="A49" s="20" t="s">
        <v>62</v>
      </c>
      <c r="B49" s="17">
        <v>0</v>
      </c>
      <c r="C49" s="2">
        <v>1</v>
      </c>
      <c r="D49" s="2">
        <v>1</v>
      </c>
      <c r="E49" s="2">
        <v>0</v>
      </c>
      <c r="F49" s="2">
        <v>0</v>
      </c>
      <c r="G49" s="2">
        <v>0</v>
      </c>
      <c r="H49" s="2">
        <v>1</v>
      </c>
      <c r="I49" s="2">
        <v>0</v>
      </c>
      <c r="J49" s="2">
        <v>1</v>
      </c>
      <c r="K49" s="39">
        <v>0</v>
      </c>
      <c r="L49" s="2">
        <v>0</v>
      </c>
      <c r="M49" s="2">
        <v>1</v>
      </c>
      <c r="N49" s="2">
        <v>0</v>
      </c>
      <c r="O49" s="2">
        <v>0</v>
      </c>
      <c r="P49" s="2">
        <v>1</v>
      </c>
      <c r="Q49" s="2">
        <v>1</v>
      </c>
      <c r="R49" s="2">
        <v>0</v>
      </c>
      <c r="S49" s="2">
        <v>0</v>
      </c>
      <c r="T49" s="2">
        <v>1</v>
      </c>
      <c r="U49" s="2">
        <v>1</v>
      </c>
      <c r="V49" s="2">
        <v>0</v>
      </c>
      <c r="W49" s="3">
        <v>1</v>
      </c>
      <c r="X49" s="6">
        <f t="shared" si="0"/>
        <v>10</v>
      </c>
      <c r="Y49" s="89"/>
    </row>
    <row r="50" spans="1:25" x14ac:dyDescent="0.3">
      <c r="A50" s="20" t="s">
        <v>63</v>
      </c>
      <c r="B50" s="17">
        <v>0</v>
      </c>
      <c r="C50" s="2">
        <v>0</v>
      </c>
      <c r="D50" s="2">
        <v>0</v>
      </c>
      <c r="E50" s="2">
        <v>0</v>
      </c>
      <c r="F50" s="2">
        <v>0</v>
      </c>
      <c r="G50" s="2">
        <v>0</v>
      </c>
      <c r="H50" s="2">
        <v>1</v>
      </c>
      <c r="I50" s="2">
        <v>0</v>
      </c>
      <c r="J50" s="2">
        <v>0</v>
      </c>
      <c r="K50" s="2">
        <v>0</v>
      </c>
      <c r="L50" s="2">
        <v>1</v>
      </c>
      <c r="M50" s="2">
        <v>1</v>
      </c>
      <c r="N50" s="2">
        <v>0</v>
      </c>
      <c r="O50" s="2">
        <v>0</v>
      </c>
      <c r="P50" s="2">
        <v>0</v>
      </c>
      <c r="Q50" s="2">
        <v>0</v>
      </c>
      <c r="R50" s="2">
        <v>1</v>
      </c>
      <c r="S50" s="2">
        <v>1</v>
      </c>
      <c r="T50" s="2">
        <v>0</v>
      </c>
      <c r="U50" s="2">
        <v>1</v>
      </c>
      <c r="V50" s="2">
        <v>0</v>
      </c>
      <c r="W50" s="3">
        <v>1</v>
      </c>
      <c r="X50" s="6">
        <f t="shared" si="0"/>
        <v>7</v>
      </c>
      <c r="Y50" s="89"/>
    </row>
    <row r="51" spans="1:25" x14ac:dyDescent="0.3">
      <c r="A51" s="20" t="s">
        <v>108</v>
      </c>
      <c r="B51" s="17">
        <v>0</v>
      </c>
      <c r="C51" s="2">
        <v>0</v>
      </c>
      <c r="D51" s="2">
        <v>0</v>
      </c>
      <c r="E51" s="2">
        <v>0</v>
      </c>
      <c r="F51" s="2">
        <v>0</v>
      </c>
      <c r="G51" s="2">
        <v>0</v>
      </c>
      <c r="H51" s="2">
        <v>0</v>
      </c>
      <c r="I51" s="2">
        <v>0</v>
      </c>
      <c r="J51" s="2">
        <v>0</v>
      </c>
      <c r="K51" s="2">
        <v>0</v>
      </c>
      <c r="L51" s="2">
        <v>0</v>
      </c>
      <c r="M51" s="2">
        <v>0</v>
      </c>
      <c r="N51" s="2">
        <v>0</v>
      </c>
      <c r="O51" s="2">
        <v>0</v>
      </c>
      <c r="P51" s="2">
        <v>0</v>
      </c>
      <c r="Q51" s="2">
        <v>1</v>
      </c>
      <c r="R51" s="2">
        <v>1</v>
      </c>
      <c r="S51" s="2">
        <v>1</v>
      </c>
      <c r="T51" s="2">
        <v>0</v>
      </c>
      <c r="U51" s="2">
        <v>1</v>
      </c>
      <c r="V51" s="2">
        <v>0</v>
      </c>
      <c r="W51" s="3">
        <v>0</v>
      </c>
      <c r="X51" s="6">
        <f t="shared" si="0"/>
        <v>4</v>
      </c>
      <c r="Y51" s="89"/>
    </row>
    <row r="52" spans="1:25" x14ac:dyDescent="0.3">
      <c r="A52" s="20" t="s">
        <v>64</v>
      </c>
      <c r="B52" s="17">
        <v>0</v>
      </c>
      <c r="C52" s="2">
        <v>1</v>
      </c>
      <c r="D52" s="2">
        <v>0</v>
      </c>
      <c r="E52" s="2">
        <v>0</v>
      </c>
      <c r="F52" s="2">
        <v>0</v>
      </c>
      <c r="G52" s="2">
        <v>1</v>
      </c>
      <c r="H52" s="2">
        <v>0</v>
      </c>
      <c r="I52" s="2">
        <v>0</v>
      </c>
      <c r="J52" s="2">
        <v>0</v>
      </c>
      <c r="K52" s="2">
        <v>0</v>
      </c>
      <c r="L52" s="2">
        <v>0</v>
      </c>
      <c r="M52" s="2">
        <v>1</v>
      </c>
      <c r="N52" s="2">
        <v>0</v>
      </c>
      <c r="O52" s="2">
        <v>0</v>
      </c>
      <c r="P52" s="2">
        <v>1</v>
      </c>
      <c r="Q52" s="2">
        <v>1</v>
      </c>
      <c r="R52" s="2">
        <v>0</v>
      </c>
      <c r="S52" s="2">
        <v>1</v>
      </c>
      <c r="T52" s="2">
        <v>1</v>
      </c>
      <c r="U52" s="2">
        <v>0</v>
      </c>
      <c r="V52" s="2">
        <v>0</v>
      </c>
      <c r="W52" s="3">
        <v>0</v>
      </c>
      <c r="X52" s="6">
        <f t="shared" si="0"/>
        <v>7</v>
      </c>
      <c r="Y52" s="89"/>
    </row>
    <row r="53" spans="1:25" x14ac:dyDescent="0.3">
      <c r="A53" s="20" t="s">
        <v>65</v>
      </c>
      <c r="B53" s="17">
        <v>0</v>
      </c>
      <c r="C53" s="2">
        <v>0</v>
      </c>
      <c r="D53" s="2">
        <v>0</v>
      </c>
      <c r="E53" s="2">
        <v>0</v>
      </c>
      <c r="F53" s="2">
        <v>0</v>
      </c>
      <c r="G53" s="2">
        <v>0</v>
      </c>
      <c r="H53" s="2">
        <v>1</v>
      </c>
      <c r="I53" s="2">
        <v>0</v>
      </c>
      <c r="J53" s="2">
        <v>0</v>
      </c>
      <c r="K53" s="2">
        <v>0</v>
      </c>
      <c r="L53" s="2">
        <v>0</v>
      </c>
      <c r="M53" s="2">
        <v>0</v>
      </c>
      <c r="N53" s="2">
        <v>0</v>
      </c>
      <c r="O53" s="2">
        <v>0</v>
      </c>
      <c r="P53" s="2">
        <v>0</v>
      </c>
      <c r="Q53" s="2">
        <v>0</v>
      </c>
      <c r="R53" s="2">
        <v>0</v>
      </c>
      <c r="S53" s="2">
        <v>0</v>
      </c>
      <c r="T53" s="2">
        <v>0</v>
      </c>
      <c r="U53" s="2">
        <v>0</v>
      </c>
      <c r="V53" s="2">
        <v>0</v>
      </c>
      <c r="W53" s="3">
        <v>0</v>
      </c>
      <c r="X53" s="6">
        <f t="shared" si="0"/>
        <v>1</v>
      </c>
      <c r="Y53" s="89"/>
    </row>
    <row r="54" spans="1:25" x14ac:dyDescent="0.3">
      <c r="A54" s="20" t="s">
        <v>66</v>
      </c>
      <c r="B54" s="17">
        <v>0</v>
      </c>
      <c r="C54" s="2">
        <v>0</v>
      </c>
      <c r="D54" s="2">
        <v>0</v>
      </c>
      <c r="E54" s="2">
        <v>0</v>
      </c>
      <c r="F54" s="2">
        <v>1</v>
      </c>
      <c r="G54" s="2">
        <v>0</v>
      </c>
      <c r="H54" s="2">
        <v>0</v>
      </c>
      <c r="I54" s="2">
        <v>0</v>
      </c>
      <c r="J54" s="2">
        <v>0</v>
      </c>
      <c r="K54" s="2">
        <v>0</v>
      </c>
      <c r="L54" s="2">
        <v>0</v>
      </c>
      <c r="M54" s="2">
        <v>0</v>
      </c>
      <c r="N54" s="2">
        <v>0</v>
      </c>
      <c r="O54" s="2">
        <v>0</v>
      </c>
      <c r="P54" s="2">
        <v>0</v>
      </c>
      <c r="Q54" s="2">
        <v>0</v>
      </c>
      <c r="R54" s="2">
        <v>0</v>
      </c>
      <c r="S54" s="2">
        <v>0</v>
      </c>
      <c r="T54" s="2">
        <v>0</v>
      </c>
      <c r="U54" s="2">
        <v>0</v>
      </c>
      <c r="V54" s="2">
        <v>0</v>
      </c>
      <c r="W54" s="3">
        <v>0</v>
      </c>
      <c r="X54" s="6">
        <f t="shared" si="0"/>
        <v>1</v>
      </c>
      <c r="Y54" s="89"/>
    </row>
    <row r="55" spans="1:25" x14ac:dyDescent="0.3">
      <c r="A55" s="20" t="s">
        <v>67</v>
      </c>
      <c r="B55" s="17">
        <v>0</v>
      </c>
      <c r="C55" s="2">
        <v>0</v>
      </c>
      <c r="D55" s="2">
        <v>0</v>
      </c>
      <c r="E55" s="2">
        <v>0</v>
      </c>
      <c r="F55" s="2">
        <v>0</v>
      </c>
      <c r="G55" s="2">
        <v>0</v>
      </c>
      <c r="H55" s="2">
        <v>0</v>
      </c>
      <c r="I55" s="2">
        <v>0</v>
      </c>
      <c r="J55" s="2">
        <v>0</v>
      </c>
      <c r="K55" s="2">
        <v>0</v>
      </c>
      <c r="L55" s="2">
        <v>1</v>
      </c>
      <c r="M55" s="2">
        <v>0</v>
      </c>
      <c r="N55" s="2">
        <v>0</v>
      </c>
      <c r="O55" s="2">
        <v>0</v>
      </c>
      <c r="P55" s="2">
        <v>0</v>
      </c>
      <c r="Q55" s="2">
        <v>0</v>
      </c>
      <c r="R55" s="2">
        <v>0</v>
      </c>
      <c r="S55" s="2">
        <v>0</v>
      </c>
      <c r="T55" s="2">
        <v>1</v>
      </c>
      <c r="U55" s="2">
        <v>1</v>
      </c>
      <c r="V55" s="2">
        <v>0</v>
      </c>
      <c r="W55" s="3">
        <v>0</v>
      </c>
      <c r="X55" s="6">
        <f t="shared" si="0"/>
        <v>3</v>
      </c>
      <c r="Y55" s="89"/>
    </row>
    <row r="56" spans="1:25" x14ac:dyDescent="0.3">
      <c r="A56" s="20" t="s">
        <v>109</v>
      </c>
      <c r="B56" s="17">
        <v>0</v>
      </c>
      <c r="C56" s="2">
        <v>0</v>
      </c>
      <c r="D56" s="2">
        <v>0</v>
      </c>
      <c r="E56" s="2">
        <v>0</v>
      </c>
      <c r="F56" s="2">
        <v>0</v>
      </c>
      <c r="G56" s="2">
        <v>0</v>
      </c>
      <c r="H56" s="2">
        <v>0</v>
      </c>
      <c r="I56" s="2">
        <v>0</v>
      </c>
      <c r="J56" s="2">
        <v>0</v>
      </c>
      <c r="K56" s="2">
        <v>0</v>
      </c>
      <c r="L56" s="2">
        <v>0</v>
      </c>
      <c r="M56" s="2">
        <v>0</v>
      </c>
      <c r="N56" s="2">
        <v>0</v>
      </c>
      <c r="O56" s="2">
        <v>0</v>
      </c>
      <c r="P56" s="2">
        <v>0</v>
      </c>
      <c r="Q56" s="2">
        <v>0</v>
      </c>
      <c r="R56" s="2">
        <v>1</v>
      </c>
      <c r="S56" s="2">
        <v>0</v>
      </c>
      <c r="T56" s="2">
        <v>0</v>
      </c>
      <c r="U56" s="2">
        <v>0</v>
      </c>
      <c r="V56" s="2">
        <v>0</v>
      </c>
      <c r="W56" s="3">
        <v>0</v>
      </c>
      <c r="X56" s="6">
        <f t="shared" si="0"/>
        <v>1</v>
      </c>
      <c r="Y56" s="89"/>
    </row>
    <row r="57" spans="1:25" x14ac:dyDescent="0.3">
      <c r="A57" s="36" t="s">
        <v>148</v>
      </c>
      <c r="B57" s="32"/>
      <c r="C57" s="33"/>
      <c r="D57" s="33"/>
      <c r="E57" s="33"/>
      <c r="F57" s="33"/>
      <c r="G57" s="33"/>
      <c r="H57" s="33"/>
      <c r="I57" s="33"/>
      <c r="J57" s="33"/>
      <c r="K57" s="33"/>
      <c r="L57" s="33"/>
      <c r="M57" s="33"/>
      <c r="N57" s="33"/>
      <c r="O57" s="33"/>
      <c r="P57" s="33"/>
      <c r="Q57" s="33"/>
      <c r="R57" s="33"/>
      <c r="S57" s="33"/>
      <c r="T57" s="33"/>
      <c r="U57" s="33"/>
      <c r="V57" s="33"/>
      <c r="W57" s="34"/>
      <c r="X57" s="45">
        <v>22</v>
      </c>
      <c r="Y57" s="35"/>
    </row>
    <row r="58" spans="1:25" x14ac:dyDescent="0.3">
      <c r="A58" s="21" t="s">
        <v>68</v>
      </c>
      <c r="B58" s="18">
        <v>0</v>
      </c>
      <c r="C58" s="4">
        <v>1</v>
      </c>
      <c r="D58" s="4">
        <v>0</v>
      </c>
      <c r="E58" s="4">
        <v>0</v>
      </c>
      <c r="F58" s="4">
        <v>0</v>
      </c>
      <c r="G58" s="4">
        <v>0</v>
      </c>
      <c r="H58" s="4">
        <v>0</v>
      </c>
      <c r="I58" s="4">
        <v>1</v>
      </c>
      <c r="J58" s="4">
        <v>1</v>
      </c>
      <c r="K58" s="4">
        <v>0</v>
      </c>
      <c r="L58" s="4">
        <v>0</v>
      </c>
      <c r="M58" s="4">
        <v>0</v>
      </c>
      <c r="N58" s="4">
        <v>1</v>
      </c>
      <c r="O58" s="4">
        <v>1</v>
      </c>
      <c r="P58" s="4">
        <v>0</v>
      </c>
      <c r="Q58" s="4">
        <v>1</v>
      </c>
      <c r="R58" s="4">
        <v>0</v>
      </c>
      <c r="S58" s="4">
        <v>1</v>
      </c>
      <c r="T58" s="4">
        <v>0</v>
      </c>
      <c r="U58" s="4">
        <v>1</v>
      </c>
      <c r="V58" s="4">
        <v>1</v>
      </c>
      <c r="W58" s="5">
        <v>0</v>
      </c>
      <c r="X58" s="7">
        <f t="shared" si="0"/>
        <v>9</v>
      </c>
      <c r="Y58" s="91" t="s">
        <v>194</v>
      </c>
    </row>
    <row r="59" spans="1:25" x14ac:dyDescent="0.3">
      <c r="A59" s="21" t="s">
        <v>69</v>
      </c>
      <c r="B59" s="18">
        <v>0</v>
      </c>
      <c r="C59" s="4">
        <v>0</v>
      </c>
      <c r="D59" s="4">
        <v>0</v>
      </c>
      <c r="E59" s="4">
        <v>0</v>
      </c>
      <c r="F59" s="4">
        <v>0</v>
      </c>
      <c r="G59" s="4">
        <v>0</v>
      </c>
      <c r="H59" s="4">
        <v>0</v>
      </c>
      <c r="I59" s="4">
        <v>0</v>
      </c>
      <c r="J59" s="4">
        <v>0</v>
      </c>
      <c r="K59" s="4">
        <v>0</v>
      </c>
      <c r="L59" s="4">
        <v>0</v>
      </c>
      <c r="M59" s="4">
        <v>0</v>
      </c>
      <c r="N59" s="4">
        <v>0</v>
      </c>
      <c r="O59" s="4">
        <v>1</v>
      </c>
      <c r="P59" s="4">
        <v>0</v>
      </c>
      <c r="Q59" s="4">
        <v>0</v>
      </c>
      <c r="R59" s="4">
        <v>0</v>
      </c>
      <c r="S59" s="4">
        <v>0</v>
      </c>
      <c r="T59" s="4">
        <v>0</v>
      </c>
      <c r="U59" s="4">
        <v>0</v>
      </c>
      <c r="V59" s="4">
        <v>0</v>
      </c>
      <c r="W59" s="5">
        <v>0</v>
      </c>
      <c r="X59" s="7">
        <f t="shared" si="0"/>
        <v>1</v>
      </c>
      <c r="Y59" s="91"/>
    </row>
    <row r="60" spans="1:25" x14ac:dyDescent="0.3">
      <c r="A60" s="21" t="s">
        <v>70</v>
      </c>
      <c r="B60" s="18">
        <v>1</v>
      </c>
      <c r="C60" s="4">
        <v>0</v>
      </c>
      <c r="D60" s="4">
        <v>0</v>
      </c>
      <c r="E60" s="4">
        <v>0</v>
      </c>
      <c r="F60" s="4">
        <v>0</v>
      </c>
      <c r="G60" s="4">
        <v>0</v>
      </c>
      <c r="H60" s="4">
        <v>0</v>
      </c>
      <c r="I60" s="4">
        <v>0</v>
      </c>
      <c r="J60" s="4">
        <v>0</v>
      </c>
      <c r="K60" s="4">
        <v>0</v>
      </c>
      <c r="L60" s="4">
        <v>0</v>
      </c>
      <c r="M60" s="4">
        <v>0</v>
      </c>
      <c r="N60" s="4">
        <v>0</v>
      </c>
      <c r="O60" s="4">
        <v>1</v>
      </c>
      <c r="P60" s="4">
        <v>0</v>
      </c>
      <c r="Q60" s="4">
        <v>0</v>
      </c>
      <c r="R60" s="4">
        <v>0</v>
      </c>
      <c r="S60" s="4">
        <v>0</v>
      </c>
      <c r="T60" s="4">
        <v>0</v>
      </c>
      <c r="U60" s="4">
        <v>0</v>
      </c>
      <c r="V60" s="4">
        <v>0</v>
      </c>
      <c r="W60" s="5">
        <v>0</v>
      </c>
      <c r="X60" s="7">
        <f t="shared" si="0"/>
        <v>2</v>
      </c>
      <c r="Y60" s="91"/>
    </row>
    <row r="61" spans="1:25" x14ac:dyDescent="0.3">
      <c r="A61" s="21" t="s">
        <v>71</v>
      </c>
      <c r="B61" s="18">
        <v>0</v>
      </c>
      <c r="C61" s="4">
        <v>1</v>
      </c>
      <c r="D61" s="4">
        <v>0</v>
      </c>
      <c r="E61" s="4">
        <v>0</v>
      </c>
      <c r="F61" s="4">
        <v>0</v>
      </c>
      <c r="G61" s="4">
        <v>0</v>
      </c>
      <c r="H61" s="4">
        <v>1</v>
      </c>
      <c r="I61" s="4">
        <v>0</v>
      </c>
      <c r="J61" s="4">
        <v>0</v>
      </c>
      <c r="K61" s="4">
        <v>0</v>
      </c>
      <c r="L61" s="4">
        <v>0</v>
      </c>
      <c r="M61" s="4">
        <v>0</v>
      </c>
      <c r="N61" s="4">
        <v>1</v>
      </c>
      <c r="O61" s="4">
        <v>1</v>
      </c>
      <c r="P61" s="4">
        <v>0</v>
      </c>
      <c r="Q61" s="4">
        <v>1</v>
      </c>
      <c r="R61" s="4">
        <v>0</v>
      </c>
      <c r="S61" s="4">
        <v>0</v>
      </c>
      <c r="T61" s="4">
        <v>0</v>
      </c>
      <c r="U61" s="4">
        <v>0</v>
      </c>
      <c r="V61" s="4">
        <v>1</v>
      </c>
      <c r="W61" s="5">
        <v>0</v>
      </c>
      <c r="X61" s="7">
        <f t="shared" si="0"/>
        <v>6</v>
      </c>
      <c r="Y61" s="91"/>
    </row>
    <row r="62" spans="1:25" x14ac:dyDescent="0.3">
      <c r="A62" s="21" t="s">
        <v>33</v>
      </c>
      <c r="B62" s="18">
        <v>0</v>
      </c>
      <c r="C62" s="4">
        <v>0</v>
      </c>
      <c r="D62" s="4">
        <v>0</v>
      </c>
      <c r="E62" s="4">
        <v>0</v>
      </c>
      <c r="F62" s="4">
        <v>0</v>
      </c>
      <c r="G62" s="4">
        <v>0</v>
      </c>
      <c r="H62" s="4">
        <v>0</v>
      </c>
      <c r="I62" s="4">
        <v>0</v>
      </c>
      <c r="J62" s="4">
        <v>0</v>
      </c>
      <c r="K62" s="4">
        <v>0</v>
      </c>
      <c r="L62" s="4">
        <v>0</v>
      </c>
      <c r="M62" s="4">
        <v>0</v>
      </c>
      <c r="N62" s="4">
        <v>0</v>
      </c>
      <c r="O62" s="4">
        <v>1</v>
      </c>
      <c r="P62" s="4">
        <v>0</v>
      </c>
      <c r="Q62" s="4">
        <v>0</v>
      </c>
      <c r="R62" s="4">
        <v>0</v>
      </c>
      <c r="S62" s="4">
        <v>0</v>
      </c>
      <c r="T62" s="4">
        <v>0</v>
      </c>
      <c r="U62" s="4">
        <v>0</v>
      </c>
      <c r="V62" s="4">
        <v>0</v>
      </c>
      <c r="W62" s="5">
        <v>0</v>
      </c>
      <c r="X62" s="7">
        <f t="shared" si="0"/>
        <v>1</v>
      </c>
      <c r="Y62" s="91"/>
    </row>
    <row r="63" spans="1:25" x14ac:dyDescent="0.3">
      <c r="A63" s="21" t="s">
        <v>32</v>
      </c>
      <c r="B63" s="18">
        <v>1</v>
      </c>
      <c r="C63" s="4">
        <v>1</v>
      </c>
      <c r="D63" s="4">
        <v>0</v>
      </c>
      <c r="E63" s="4">
        <v>0</v>
      </c>
      <c r="F63" s="4">
        <v>0</v>
      </c>
      <c r="G63" s="4">
        <v>1</v>
      </c>
      <c r="H63" s="4">
        <v>1</v>
      </c>
      <c r="I63" s="4">
        <v>1</v>
      </c>
      <c r="J63" s="4">
        <v>0</v>
      </c>
      <c r="K63" s="4">
        <v>0</v>
      </c>
      <c r="L63" s="4">
        <v>0</v>
      </c>
      <c r="M63" s="4">
        <v>0</v>
      </c>
      <c r="N63" s="4">
        <v>1</v>
      </c>
      <c r="O63" s="4">
        <v>1</v>
      </c>
      <c r="P63" s="4">
        <v>0</v>
      </c>
      <c r="Q63" s="4">
        <v>0</v>
      </c>
      <c r="R63" s="4">
        <v>0</v>
      </c>
      <c r="S63" s="4">
        <v>1</v>
      </c>
      <c r="T63" s="4">
        <v>0</v>
      </c>
      <c r="U63" s="4">
        <v>0</v>
      </c>
      <c r="V63" s="4">
        <v>1</v>
      </c>
      <c r="W63" s="5">
        <v>0</v>
      </c>
      <c r="X63" s="7">
        <f t="shared" si="0"/>
        <v>9</v>
      </c>
      <c r="Y63" s="91"/>
    </row>
    <row r="64" spans="1:25" x14ac:dyDescent="0.3">
      <c r="A64" s="21" t="s">
        <v>31</v>
      </c>
      <c r="B64" s="18">
        <v>0</v>
      </c>
      <c r="C64" s="4">
        <v>0</v>
      </c>
      <c r="D64" s="4">
        <v>0</v>
      </c>
      <c r="E64" s="4">
        <v>1</v>
      </c>
      <c r="F64" s="4">
        <v>0</v>
      </c>
      <c r="G64" s="4">
        <v>0</v>
      </c>
      <c r="H64" s="4">
        <v>0</v>
      </c>
      <c r="I64" s="4">
        <v>0</v>
      </c>
      <c r="J64" s="4">
        <v>0</v>
      </c>
      <c r="K64" s="4">
        <v>0</v>
      </c>
      <c r="L64" s="4">
        <v>0</v>
      </c>
      <c r="M64" s="4">
        <v>0</v>
      </c>
      <c r="N64" s="4">
        <v>0</v>
      </c>
      <c r="O64" s="4">
        <v>1</v>
      </c>
      <c r="P64" s="4">
        <v>0</v>
      </c>
      <c r="Q64" s="4">
        <v>1</v>
      </c>
      <c r="R64" s="4">
        <v>0</v>
      </c>
      <c r="S64" s="4">
        <v>1</v>
      </c>
      <c r="T64" s="4">
        <v>0</v>
      </c>
      <c r="U64" s="4">
        <v>0</v>
      </c>
      <c r="V64" s="4">
        <v>0</v>
      </c>
      <c r="W64" s="5">
        <v>0</v>
      </c>
      <c r="X64" s="7">
        <f t="shared" si="0"/>
        <v>4</v>
      </c>
      <c r="Y64" s="91"/>
    </row>
    <row r="65" spans="1:25" x14ac:dyDescent="0.3">
      <c r="A65" s="21" t="s">
        <v>30</v>
      </c>
      <c r="B65" s="18">
        <v>0</v>
      </c>
      <c r="C65" s="4">
        <v>0</v>
      </c>
      <c r="D65" s="4">
        <v>0</v>
      </c>
      <c r="E65" s="4">
        <v>0</v>
      </c>
      <c r="F65" s="4">
        <v>0</v>
      </c>
      <c r="G65" s="4">
        <v>0</v>
      </c>
      <c r="H65" s="4">
        <v>0</v>
      </c>
      <c r="I65" s="4">
        <v>0</v>
      </c>
      <c r="J65" s="4">
        <v>0</v>
      </c>
      <c r="K65" s="4">
        <v>0</v>
      </c>
      <c r="L65" s="4">
        <v>0</v>
      </c>
      <c r="M65" s="4">
        <v>1</v>
      </c>
      <c r="N65" s="4">
        <v>1</v>
      </c>
      <c r="O65" s="4">
        <v>1</v>
      </c>
      <c r="P65" s="4">
        <v>0</v>
      </c>
      <c r="Q65" s="4">
        <v>0</v>
      </c>
      <c r="R65" s="4">
        <v>0</v>
      </c>
      <c r="S65" s="4">
        <v>0</v>
      </c>
      <c r="T65" s="4">
        <v>0</v>
      </c>
      <c r="U65" s="4">
        <v>0</v>
      </c>
      <c r="V65" s="4">
        <v>0</v>
      </c>
      <c r="W65" s="5">
        <v>0</v>
      </c>
      <c r="X65" s="7">
        <f t="shared" si="0"/>
        <v>3</v>
      </c>
      <c r="Y65" s="91"/>
    </row>
    <row r="66" spans="1:25" x14ac:dyDescent="0.3">
      <c r="A66" s="21" t="s">
        <v>29</v>
      </c>
      <c r="B66" s="18">
        <v>1</v>
      </c>
      <c r="C66" s="4">
        <v>1</v>
      </c>
      <c r="D66" s="4">
        <v>0</v>
      </c>
      <c r="E66" s="4">
        <v>1</v>
      </c>
      <c r="F66" s="4">
        <v>0</v>
      </c>
      <c r="G66" s="4">
        <v>0</v>
      </c>
      <c r="H66" s="4">
        <v>0</v>
      </c>
      <c r="I66" s="4">
        <v>0</v>
      </c>
      <c r="J66" s="4">
        <v>1</v>
      </c>
      <c r="K66" s="4">
        <v>0</v>
      </c>
      <c r="L66" s="4">
        <v>0</v>
      </c>
      <c r="M66" s="4">
        <v>0</v>
      </c>
      <c r="N66" s="4">
        <v>1</v>
      </c>
      <c r="O66" s="4">
        <v>1</v>
      </c>
      <c r="P66" s="4">
        <v>0</v>
      </c>
      <c r="Q66" s="4">
        <v>1</v>
      </c>
      <c r="R66" s="4">
        <v>0</v>
      </c>
      <c r="S66" s="4">
        <v>1</v>
      </c>
      <c r="T66" s="4">
        <v>0</v>
      </c>
      <c r="U66" s="4">
        <v>0</v>
      </c>
      <c r="V66" s="4">
        <v>1</v>
      </c>
      <c r="W66" s="5">
        <v>1</v>
      </c>
      <c r="X66" s="7">
        <f t="shared" si="0"/>
        <v>10</v>
      </c>
      <c r="Y66" s="91"/>
    </row>
    <row r="67" spans="1:25" x14ac:dyDescent="0.3">
      <c r="A67" s="36" t="s">
        <v>149</v>
      </c>
      <c r="B67" s="32"/>
      <c r="C67" s="33"/>
      <c r="D67" s="33"/>
      <c r="E67" s="33"/>
      <c r="F67" s="33"/>
      <c r="G67" s="33"/>
      <c r="H67" s="33"/>
      <c r="I67" s="33"/>
      <c r="J67" s="33"/>
      <c r="K67" s="33"/>
      <c r="L67" s="33"/>
      <c r="M67" s="33"/>
      <c r="N67" s="33"/>
      <c r="O67" s="33"/>
      <c r="P67" s="33"/>
      <c r="Q67" s="33"/>
      <c r="R67" s="33"/>
      <c r="S67" s="33"/>
      <c r="T67" s="33"/>
      <c r="U67" s="33"/>
      <c r="V67" s="33"/>
      <c r="W67" s="34"/>
      <c r="X67" s="45">
        <v>22</v>
      </c>
      <c r="Y67" s="35"/>
    </row>
    <row r="68" spans="1:25" x14ac:dyDescent="0.3">
      <c r="A68" s="20" t="s">
        <v>28</v>
      </c>
      <c r="B68" s="17">
        <v>1</v>
      </c>
      <c r="C68" s="2">
        <v>1</v>
      </c>
      <c r="D68" s="2">
        <v>0</v>
      </c>
      <c r="E68" s="2">
        <v>1</v>
      </c>
      <c r="F68" s="2">
        <v>0</v>
      </c>
      <c r="G68" s="2">
        <v>0</v>
      </c>
      <c r="H68" s="2">
        <v>1</v>
      </c>
      <c r="I68" s="2">
        <v>1</v>
      </c>
      <c r="J68" s="2">
        <v>1</v>
      </c>
      <c r="K68" s="2">
        <v>0</v>
      </c>
      <c r="L68" s="2">
        <v>1</v>
      </c>
      <c r="M68" s="2">
        <v>1</v>
      </c>
      <c r="N68" s="2">
        <v>1</v>
      </c>
      <c r="O68" s="2">
        <v>0</v>
      </c>
      <c r="P68" s="2">
        <v>1</v>
      </c>
      <c r="Q68" s="2">
        <v>1</v>
      </c>
      <c r="R68" s="2">
        <v>1</v>
      </c>
      <c r="S68" s="2">
        <v>0</v>
      </c>
      <c r="T68" s="2">
        <v>0</v>
      </c>
      <c r="U68" s="2">
        <v>0</v>
      </c>
      <c r="V68" s="2">
        <v>0</v>
      </c>
      <c r="W68" s="3">
        <v>0</v>
      </c>
      <c r="X68" s="6">
        <f t="shared" si="0"/>
        <v>12</v>
      </c>
      <c r="Y68" s="89" t="s">
        <v>191</v>
      </c>
    </row>
    <row r="69" spans="1:25" x14ac:dyDescent="0.3">
      <c r="A69" s="20" t="s">
        <v>27</v>
      </c>
      <c r="B69" s="17">
        <v>0</v>
      </c>
      <c r="C69" s="2">
        <v>1</v>
      </c>
      <c r="D69" s="2">
        <v>0</v>
      </c>
      <c r="E69" s="2">
        <v>0</v>
      </c>
      <c r="F69" s="2">
        <v>0</v>
      </c>
      <c r="G69" s="2">
        <v>1</v>
      </c>
      <c r="H69" s="2">
        <v>0</v>
      </c>
      <c r="I69" s="2">
        <v>0</v>
      </c>
      <c r="J69" s="2">
        <v>0</v>
      </c>
      <c r="K69" s="2">
        <v>1</v>
      </c>
      <c r="L69" s="2">
        <v>0</v>
      </c>
      <c r="M69" s="2">
        <v>0</v>
      </c>
      <c r="N69" s="2">
        <v>0</v>
      </c>
      <c r="O69" s="2">
        <v>0</v>
      </c>
      <c r="P69" s="2">
        <v>0</v>
      </c>
      <c r="Q69" s="2">
        <v>0</v>
      </c>
      <c r="R69" s="2">
        <v>0</v>
      </c>
      <c r="S69" s="2">
        <v>0</v>
      </c>
      <c r="T69" s="2">
        <v>1</v>
      </c>
      <c r="U69" s="2">
        <v>0</v>
      </c>
      <c r="V69" s="2">
        <v>0</v>
      </c>
      <c r="W69" s="3">
        <v>0</v>
      </c>
      <c r="X69" s="6">
        <f t="shared" si="0"/>
        <v>4</v>
      </c>
      <c r="Y69" s="89"/>
    </row>
    <row r="70" spans="1:25" x14ac:dyDescent="0.3">
      <c r="A70" s="20" t="s">
        <v>26</v>
      </c>
      <c r="B70" s="17">
        <v>0</v>
      </c>
      <c r="C70" s="2">
        <v>0</v>
      </c>
      <c r="D70" s="2">
        <v>0</v>
      </c>
      <c r="E70" s="2">
        <v>0</v>
      </c>
      <c r="F70" s="2">
        <v>1</v>
      </c>
      <c r="G70" s="2">
        <v>1</v>
      </c>
      <c r="H70" s="2">
        <v>1</v>
      </c>
      <c r="I70" s="2">
        <v>1</v>
      </c>
      <c r="J70" s="2">
        <v>1</v>
      </c>
      <c r="K70" s="2">
        <v>1</v>
      </c>
      <c r="L70" s="2">
        <v>0</v>
      </c>
      <c r="M70" s="2">
        <v>0</v>
      </c>
      <c r="N70" s="2">
        <v>0</v>
      </c>
      <c r="O70" s="2">
        <v>0</v>
      </c>
      <c r="P70" s="2">
        <v>0</v>
      </c>
      <c r="Q70" s="2">
        <v>0</v>
      </c>
      <c r="R70" s="2">
        <v>0</v>
      </c>
      <c r="S70" s="2">
        <v>0</v>
      </c>
      <c r="T70" s="2">
        <v>0</v>
      </c>
      <c r="U70" s="2">
        <v>0</v>
      </c>
      <c r="V70" s="2">
        <v>1</v>
      </c>
      <c r="W70" s="3">
        <v>0</v>
      </c>
      <c r="X70" s="6">
        <f t="shared" si="0"/>
        <v>7</v>
      </c>
      <c r="Y70" s="89"/>
    </row>
    <row r="71" spans="1:25" x14ac:dyDescent="0.3">
      <c r="A71" s="20" t="s">
        <v>25</v>
      </c>
      <c r="B71" s="17">
        <v>0</v>
      </c>
      <c r="C71" s="2">
        <v>0</v>
      </c>
      <c r="D71" s="2">
        <v>0</v>
      </c>
      <c r="E71" s="2">
        <v>1</v>
      </c>
      <c r="F71" s="2">
        <v>0</v>
      </c>
      <c r="G71" s="2">
        <v>0</v>
      </c>
      <c r="H71" s="2">
        <v>0</v>
      </c>
      <c r="I71" s="2">
        <v>0</v>
      </c>
      <c r="J71" s="2">
        <v>0</v>
      </c>
      <c r="K71" s="2">
        <v>0</v>
      </c>
      <c r="L71" s="2">
        <v>0</v>
      </c>
      <c r="M71" s="2">
        <v>0</v>
      </c>
      <c r="N71" s="2">
        <v>0</v>
      </c>
      <c r="O71" s="2">
        <v>0</v>
      </c>
      <c r="P71" s="2">
        <v>0</v>
      </c>
      <c r="Q71" s="2">
        <v>0</v>
      </c>
      <c r="R71" s="2">
        <v>1</v>
      </c>
      <c r="S71" s="2">
        <v>1</v>
      </c>
      <c r="T71" s="2">
        <v>0</v>
      </c>
      <c r="U71" s="2">
        <v>0</v>
      </c>
      <c r="V71" s="2">
        <v>1</v>
      </c>
      <c r="W71" s="3">
        <v>0</v>
      </c>
      <c r="X71" s="6">
        <f t="shared" si="0"/>
        <v>4</v>
      </c>
      <c r="Y71" s="89"/>
    </row>
    <row r="72" spans="1:25" x14ac:dyDescent="0.3">
      <c r="A72" s="20" t="s">
        <v>24</v>
      </c>
      <c r="B72" s="17">
        <v>1</v>
      </c>
      <c r="C72" s="2">
        <v>1</v>
      </c>
      <c r="D72" s="2">
        <v>0</v>
      </c>
      <c r="E72" s="2">
        <v>0</v>
      </c>
      <c r="F72" s="2">
        <v>1</v>
      </c>
      <c r="G72" s="2">
        <v>1</v>
      </c>
      <c r="H72" s="2">
        <v>0</v>
      </c>
      <c r="I72" s="2">
        <v>1</v>
      </c>
      <c r="J72" s="2">
        <v>0</v>
      </c>
      <c r="K72" s="2">
        <v>0</v>
      </c>
      <c r="L72" s="2">
        <v>0</v>
      </c>
      <c r="M72" s="2">
        <v>1</v>
      </c>
      <c r="N72" s="2">
        <v>0</v>
      </c>
      <c r="O72" s="2">
        <v>0</v>
      </c>
      <c r="P72" s="2">
        <v>1</v>
      </c>
      <c r="Q72" s="2">
        <v>1</v>
      </c>
      <c r="R72" s="2">
        <v>1</v>
      </c>
      <c r="S72" s="2">
        <v>1</v>
      </c>
      <c r="T72" s="2">
        <v>0</v>
      </c>
      <c r="U72" s="2">
        <v>0</v>
      </c>
      <c r="V72" s="2">
        <v>1</v>
      </c>
      <c r="W72" s="3">
        <v>1</v>
      </c>
      <c r="X72" s="6">
        <f t="shared" si="0"/>
        <v>12</v>
      </c>
      <c r="Y72" s="89"/>
    </row>
    <row r="73" spans="1:25" x14ac:dyDescent="0.3">
      <c r="A73" s="20" t="s">
        <v>23</v>
      </c>
      <c r="B73" s="17">
        <v>1</v>
      </c>
      <c r="C73" s="2">
        <v>0</v>
      </c>
      <c r="D73" s="2">
        <v>0</v>
      </c>
      <c r="E73" s="2">
        <v>0</v>
      </c>
      <c r="F73" s="2">
        <v>0</v>
      </c>
      <c r="G73" s="2">
        <v>0</v>
      </c>
      <c r="H73" s="2">
        <v>1</v>
      </c>
      <c r="I73" s="2">
        <v>0</v>
      </c>
      <c r="J73" s="2">
        <v>0</v>
      </c>
      <c r="K73" s="2">
        <v>0</v>
      </c>
      <c r="L73" s="2">
        <v>0</v>
      </c>
      <c r="M73" s="2">
        <v>0</v>
      </c>
      <c r="N73" s="2">
        <v>1</v>
      </c>
      <c r="O73" s="2">
        <v>0</v>
      </c>
      <c r="P73" s="2">
        <v>1</v>
      </c>
      <c r="Q73" s="2">
        <v>0</v>
      </c>
      <c r="R73" s="2">
        <v>0</v>
      </c>
      <c r="S73" s="2">
        <v>0</v>
      </c>
      <c r="T73" s="2">
        <v>0</v>
      </c>
      <c r="U73" s="2">
        <v>0</v>
      </c>
      <c r="V73" s="2">
        <v>1</v>
      </c>
      <c r="W73" s="3">
        <v>1</v>
      </c>
      <c r="X73" s="6">
        <f t="shared" si="0"/>
        <v>6</v>
      </c>
      <c r="Y73" s="89"/>
    </row>
    <row r="74" spans="1:25" x14ac:dyDescent="0.3">
      <c r="A74" s="36" t="s">
        <v>150</v>
      </c>
      <c r="B74" s="32"/>
      <c r="C74" s="33"/>
      <c r="D74" s="33"/>
      <c r="E74" s="33"/>
      <c r="F74" s="33"/>
      <c r="G74" s="33"/>
      <c r="H74" s="33"/>
      <c r="I74" s="33"/>
      <c r="J74" s="33"/>
      <c r="K74" s="33"/>
      <c r="L74" s="33"/>
      <c r="M74" s="33"/>
      <c r="N74" s="33"/>
      <c r="O74" s="33"/>
      <c r="P74" s="33"/>
      <c r="Q74" s="33"/>
      <c r="R74" s="33"/>
      <c r="S74" s="33"/>
      <c r="T74" s="33"/>
      <c r="U74" s="33"/>
      <c r="V74" s="33"/>
      <c r="W74" s="34"/>
      <c r="X74" s="45">
        <v>22</v>
      </c>
      <c r="Y74" s="35"/>
    </row>
    <row r="75" spans="1:25" x14ac:dyDescent="0.3">
      <c r="A75" s="21" t="s">
        <v>34</v>
      </c>
      <c r="B75" s="18">
        <v>0</v>
      </c>
      <c r="C75" s="4">
        <v>1</v>
      </c>
      <c r="D75" s="4">
        <v>1</v>
      </c>
      <c r="E75" s="4">
        <v>1</v>
      </c>
      <c r="F75" s="4">
        <v>0</v>
      </c>
      <c r="G75" s="4">
        <v>0</v>
      </c>
      <c r="H75" s="4">
        <v>0</v>
      </c>
      <c r="I75" s="4">
        <v>0</v>
      </c>
      <c r="J75" s="4">
        <v>1</v>
      </c>
      <c r="K75" s="4">
        <v>1</v>
      </c>
      <c r="L75" s="4">
        <v>0</v>
      </c>
      <c r="M75" s="4">
        <v>0</v>
      </c>
      <c r="N75" s="4">
        <v>0</v>
      </c>
      <c r="O75" s="4">
        <v>0</v>
      </c>
      <c r="P75" s="4">
        <v>0</v>
      </c>
      <c r="Q75" s="4">
        <v>0</v>
      </c>
      <c r="R75" s="4">
        <v>0</v>
      </c>
      <c r="S75" s="4">
        <v>0</v>
      </c>
      <c r="T75" s="4">
        <v>0</v>
      </c>
      <c r="U75" s="4">
        <v>1</v>
      </c>
      <c r="V75" s="4">
        <v>0</v>
      </c>
      <c r="W75" s="5">
        <v>0</v>
      </c>
      <c r="X75" s="7">
        <f t="shared" si="0"/>
        <v>6</v>
      </c>
      <c r="Y75" s="86" t="s">
        <v>192</v>
      </c>
    </row>
    <row r="76" spans="1:25" x14ac:dyDescent="0.3">
      <c r="A76" s="21" t="s">
        <v>35</v>
      </c>
      <c r="B76" s="18">
        <v>0</v>
      </c>
      <c r="C76" s="4">
        <v>0</v>
      </c>
      <c r="D76" s="4">
        <v>0</v>
      </c>
      <c r="E76" s="4">
        <v>0</v>
      </c>
      <c r="F76" s="4">
        <v>0</v>
      </c>
      <c r="G76" s="4">
        <v>0</v>
      </c>
      <c r="H76" s="4">
        <v>0</v>
      </c>
      <c r="I76" s="4">
        <v>0</v>
      </c>
      <c r="J76" s="4">
        <v>0</v>
      </c>
      <c r="K76" s="4">
        <v>1</v>
      </c>
      <c r="L76" s="4">
        <v>0</v>
      </c>
      <c r="M76" s="4">
        <v>0</v>
      </c>
      <c r="N76" s="4">
        <v>0</v>
      </c>
      <c r="O76" s="4">
        <v>0</v>
      </c>
      <c r="P76" s="4">
        <v>0</v>
      </c>
      <c r="Q76" s="4">
        <v>0</v>
      </c>
      <c r="R76" s="4">
        <v>0</v>
      </c>
      <c r="S76" s="4">
        <v>0</v>
      </c>
      <c r="T76" s="4">
        <v>0</v>
      </c>
      <c r="U76" s="4">
        <v>1</v>
      </c>
      <c r="V76" s="4">
        <v>0</v>
      </c>
      <c r="W76" s="5">
        <v>0</v>
      </c>
      <c r="X76" s="7">
        <f t="shared" si="0"/>
        <v>2</v>
      </c>
      <c r="Y76" s="86"/>
    </row>
    <row r="77" spans="1:25" x14ac:dyDescent="0.3">
      <c r="A77" s="21" t="s">
        <v>159</v>
      </c>
      <c r="B77" s="18">
        <v>0</v>
      </c>
      <c r="C77" s="4">
        <v>0</v>
      </c>
      <c r="D77" s="4">
        <v>0</v>
      </c>
      <c r="E77" s="4">
        <v>1</v>
      </c>
      <c r="F77" s="4">
        <v>0</v>
      </c>
      <c r="G77" s="4">
        <v>0</v>
      </c>
      <c r="H77" s="4">
        <v>0</v>
      </c>
      <c r="I77" s="4">
        <v>1</v>
      </c>
      <c r="J77" s="4">
        <v>1</v>
      </c>
      <c r="K77" s="4">
        <v>0</v>
      </c>
      <c r="L77" s="4">
        <v>1</v>
      </c>
      <c r="M77" s="4">
        <v>1</v>
      </c>
      <c r="N77" s="4">
        <v>0</v>
      </c>
      <c r="O77" s="4">
        <v>0</v>
      </c>
      <c r="P77" s="4">
        <v>0</v>
      </c>
      <c r="Q77" s="4">
        <v>0</v>
      </c>
      <c r="R77" s="4">
        <v>0</v>
      </c>
      <c r="S77" s="4">
        <v>1</v>
      </c>
      <c r="T77" s="4">
        <v>0</v>
      </c>
      <c r="U77" s="4">
        <v>0</v>
      </c>
      <c r="V77" s="4">
        <v>0</v>
      </c>
      <c r="W77" s="5">
        <v>0</v>
      </c>
      <c r="X77" s="7">
        <f t="shared" ref="X77:X82" si="1">SUM(B77:W77)</f>
        <v>6</v>
      </c>
      <c r="Y77" s="86"/>
    </row>
    <row r="78" spans="1:25" x14ac:dyDescent="0.3">
      <c r="A78" s="21" t="s">
        <v>36</v>
      </c>
      <c r="B78" s="18">
        <v>0</v>
      </c>
      <c r="C78" s="4">
        <v>0</v>
      </c>
      <c r="D78" s="4">
        <v>1</v>
      </c>
      <c r="E78" s="4">
        <v>0</v>
      </c>
      <c r="F78" s="4">
        <v>1</v>
      </c>
      <c r="G78" s="4">
        <v>0</v>
      </c>
      <c r="H78" s="4">
        <v>1</v>
      </c>
      <c r="I78" s="4">
        <v>0</v>
      </c>
      <c r="J78" s="4">
        <v>0</v>
      </c>
      <c r="K78" s="4">
        <v>0</v>
      </c>
      <c r="L78" s="4">
        <v>0</v>
      </c>
      <c r="M78" s="4">
        <v>1</v>
      </c>
      <c r="N78" s="4">
        <v>1</v>
      </c>
      <c r="O78" s="4">
        <v>1</v>
      </c>
      <c r="P78" s="4">
        <v>1</v>
      </c>
      <c r="Q78" s="4">
        <v>1</v>
      </c>
      <c r="R78" s="4">
        <v>0</v>
      </c>
      <c r="S78" s="4">
        <v>1</v>
      </c>
      <c r="T78" s="4">
        <v>0</v>
      </c>
      <c r="U78" s="4">
        <v>1</v>
      </c>
      <c r="V78" s="4">
        <v>0</v>
      </c>
      <c r="W78" s="5">
        <v>0</v>
      </c>
      <c r="X78" s="7">
        <f t="shared" si="1"/>
        <v>10</v>
      </c>
      <c r="Y78" s="86"/>
    </row>
    <row r="79" spans="1:25" x14ac:dyDescent="0.3">
      <c r="A79" s="21" t="s">
        <v>37</v>
      </c>
      <c r="B79" s="18">
        <v>0</v>
      </c>
      <c r="C79" s="4">
        <v>1</v>
      </c>
      <c r="D79" s="4">
        <v>0</v>
      </c>
      <c r="E79" s="4">
        <v>0</v>
      </c>
      <c r="F79" s="4">
        <v>1</v>
      </c>
      <c r="G79" s="4">
        <v>0</v>
      </c>
      <c r="H79" s="4">
        <v>0</v>
      </c>
      <c r="I79" s="4">
        <v>0</v>
      </c>
      <c r="J79" s="4">
        <v>1</v>
      </c>
      <c r="K79" s="4">
        <v>0</v>
      </c>
      <c r="L79" s="4">
        <v>0</v>
      </c>
      <c r="M79" s="4">
        <v>0</v>
      </c>
      <c r="N79" s="4">
        <v>1</v>
      </c>
      <c r="O79" s="4">
        <v>0</v>
      </c>
      <c r="P79" s="4">
        <v>0</v>
      </c>
      <c r="Q79" s="4">
        <v>0</v>
      </c>
      <c r="R79" s="4">
        <v>0</v>
      </c>
      <c r="S79" s="4">
        <v>0</v>
      </c>
      <c r="T79" s="4">
        <v>0</v>
      </c>
      <c r="U79" s="4">
        <v>0</v>
      </c>
      <c r="V79" s="4">
        <v>0</v>
      </c>
      <c r="W79" s="5">
        <v>0</v>
      </c>
      <c r="X79" s="7">
        <f t="shared" si="1"/>
        <v>4</v>
      </c>
      <c r="Y79" s="86"/>
    </row>
    <row r="80" spans="1:25" x14ac:dyDescent="0.3">
      <c r="A80" s="21" t="s">
        <v>38</v>
      </c>
      <c r="B80" s="18">
        <v>0</v>
      </c>
      <c r="C80" s="4">
        <v>0</v>
      </c>
      <c r="D80" s="4">
        <v>0</v>
      </c>
      <c r="E80" s="4">
        <v>0</v>
      </c>
      <c r="F80" s="4">
        <v>0</v>
      </c>
      <c r="G80" s="4">
        <v>0</v>
      </c>
      <c r="H80" s="4">
        <v>0</v>
      </c>
      <c r="I80" s="4">
        <v>0</v>
      </c>
      <c r="J80" s="4">
        <v>0</v>
      </c>
      <c r="K80" s="4">
        <v>0</v>
      </c>
      <c r="L80" s="4">
        <v>0</v>
      </c>
      <c r="M80" s="4">
        <v>1</v>
      </c>
      <c r="N80" s="4">
        <v>0</v>
      </c>
      <c r="O80" s="4">
        <v>0</v>
      </c>
      <c r="P80" s="4">
        <v>1</v>
      </c>
      <c r="Q80" s="4">
        <v>0</v>
      </c>
      <c r="R80" s="4">
        <v>0</v>
      </c>
      <c r="S80" s="4">
        <v>0</v>
      </c>
      <c r="T80" s="4">
        <v>0</v>
      </c>
      <c r="U80" s="4">
        <v>0</v>
      </c>
      <c r="V80" s="4">
        <v>0</v>
      </c>
      <c r="W80" s="5">
        <v>0</v>
      </c>
      <c r="X80" s="7">
        <f t="shared" si="1"/>
        <v>2</v>
      </c>
      <c r="Y80" s="86"/>
    </row>
    <row r="81" spans="1:25" x14ac:dyDescent="0.3">
      <c r="A81" s="21" t="s">
        <v>39</v>
      </c>
      <c r="B81" s="18">
        <v>0</v>
      </c>
      <c r="C81" s="4">
        <v>0</v>
      </c>
      <c r="D81" s="4">
        <v>0</v>
      </c>
      <c r="E81" s="4">
        <v>1</v>
      </c>
      <c r="F81" s="4">
        <v>0</v>
      </c>
      <c r="G81" s="4">
        <v>1</v>
      </c>
      <c r="H81" s="4">
        <v>0</v>
      </c>
      <c r="I81" s="4">
        <v>0</v>
      </c>
      <c r="J81" s="4">
        <v>0</v>
      </c>
      <c r="K81" s="4">
        <v>0</v>
      </c>
      <c r="L81" s="4">
        <v>1</v>
      </c>
      <c r="M81" s="4">
        <v>0</v>
      </c>
      <c r="N81" s="4">
        <v>0</v>
      </c>
      <c r="O81" s="4">
        <v>0</v>
      </c>
      <c r="P81" s="4">
        <v>0</v>
      </c>
      <c r="Q81" s="4">
        <v>1</v>
      </c>
      <c r="R81" s="4">
        <v>1</v>
      </c>
      <c r="S81" s="4">
        <v>0</v>
      </c>
      <c r="T81" s="4">
        <v>1</v>
      </c>
      <c r="U81" s="4">
        <v>0</v>
      </c>
      <c r="V81" s="4">
        <v>0</v>
      </c>
      <c r="W81" s="5">
        <v>1</v>
      </c>
      <c r="X81" s="7">
        <f t="shared" si="1"/>
        <v>7</v>
      </c>
      <c r="Y81" s="86"/>
    </row>
    <row r="82" spans="1:25" x14ac:dyDescent="0.3">
      <c r="A82" s="21" t="s">
        <v>188</v>
      </c>
      <c r="B82" s="18">
        <v>0</v>
      </c>
      <c r="C82" s="4">
        <v>0</v>
      </c>
      <c r="D82" s="4">
        <v>0</v>
      </c>
      <c r="E82" s="4">
        <v>0</v>
      </c>
      <c r="F82" s="4">
        <v>0</v>
      </c>
      <c r="G82" s="4">
        <v>0</v>
      </c>
      <c r="H82" s="4">
        <v>1</v>
      </c>
      <c r="I82" s="4">
        <v>1</v>
      </c>
      <c r="J82" s="4">
        <v>0</v>
      </c>
      <c r="K82" s="4">
        <v>0</v>
      </c>
      <c r="L82" s="4">
        <v>0</v>
      </c>
      <c r="M82" s="4">
        <v>0</v>
      </c>
      <c r="N82" s="4">
        <v>0</v>
      </c>
      <c r="O82" s="4">
        <v>0</v>
      </c>
      <c r="P82" s="4">
        <v>0</v>
      </c>
      <c r="Q82" s="4">
        <v>0</v>
      </c>
      <c r="R82" s="4">
        <v>0</v>
      </c>
      <c r="S82" s="4">
        <v>0</v>
      </c>
      <c r="T82" s="4">
        <v>0</v>
      </c>
      <c r="U82" s="4">
        <v>0</v>
      </c>
      <c r="V82" s="4">
        <v>0</v>
      </c>
      <c r="W82" s="5">
        <v>0</v>
      </c>
      <c r="X82" s="7">
        <f t="shared" si="1"/>
        <v>2</v>
      </c>
      <c r="Y82" s="86"/>
    </row>
  </sheetData>
  <mergeCells count="12">
    <mergeCell ref="Y75:Y82"/>
    <mergeCell ref="X1:X4"/>
    <mergeCell ref="Y1:Y4"/>
    <mergeCell ref="Y48:Y56"/>
    <mergeCell ref="Y58:Y66"/>
    <mergeCell ref="Y68:Y73"/>
    <mergeCell ref="Y29:Y31"/>
    <mergeCell ref="Y33:Y38"/>
    <mergeCell ref="Y40:Y46"/>
    <mergeCell ref="Y6:Y11"/>
    <mergeCell ref="Y13:Y21"/>
    <mergeCell ref="Y23:Y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Method_Report</vt:lpstr>
      <vt:lpstr>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Acted0902</dc:creator>
  <cp:lastModifiedBy>acted</cp:lastModifiedBy>
  <dcterms:created xsi:type="dcterms:W3CDTF">2021-12-20T21:18:17Z</dcterms:created>
  <dcterms:modified xsi:type="dcterms:W3CDTF">2022-04-12T10:46:49Z</dcterms:modified>
</cp:coreProperties>
</file>