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REACH-MALI-AO2\Desktop\HandOver avec Robin\SO Version revisee juillet\FS MAY\FGD Avril\VF seydou\Celine reply\"/>
    </mc:Choice>
  </mc:AlternateContent>
  <bookViews>
    <workbookView xWindow="0" yWindow="0" windowWidth="16820" windowHeight="8300"/>
  </bookViews>
  <sheets>
    <sheet name="READ__ME" sheetId="8" r:id="rId1"/>
    <sheet name="Method_report" sheetId="7" r:id="rId2"/>
    <sheet name="Saturation_grid_HSM_BMS_2021-04" sheetId="5" r:id="rId3"/>
    <sheet name="Saturation_grid_HSM_CP_2021-04"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6" l="1"/>
  <c r="G27" i="6"/>
  <c r="G24" i="6"/>
  <c r="G70" i="5"/>
  <c r="G71" i="5"/>
  <c r="G73" i="5"/>
  <c r="G18" i="5"/>
  <c r="G17" i="5"/>
  <c r="G56" i="5" l="1"/>
  <c r="G57" i="5"/>
  <c r="G12" i="5" l="1"/>
  <c r="G25" i="5" l="1"/>
  <c r="G26" i="5"/>
  <c r="G27" i="5"/>
  <c r="G28" i="5"/>
  <c r="G29" i="5"/>
  <c r="G30" i="5"/>
  <c r="G31" i="5"/>
  <c r="G32" i="5"/>
  <c r="G33" i="5"/>
  <c r="G34" i="5"/>
  <c r="G36" i="5"/>
  <c r="G37" i="5"/>
  <c r="G38" i="5"/>
  <c r="G39" i="5"/>
  <c r="G40" i="5"/>
  <c r="G41" i="5"/>
  <c r="G42" i="5"/>
  <c r="G43" i="5"/>
  <c r="G44" i="5"/>
  <c r="G45" i="5"/>
  <c r="G46" i="5"/>
  <c r="G47" i="5"/>
  <c r="G48" i="5"/>
  <c r="G49" i="5"/>
  <c r="G50" i="5"/>
  <c r="G51" i="5"/>
  <c r="G52" i="5"/>
  <c r="G54" i="5"/>
  <c r="G55" i="5"/>
  <c r="G58" i="5"/>
  <c r="G60" i="5"/>
  <c r="G61" i="5"/>
  <c r="G62" i="5"/>
  <c r="G63" i="5"/>
  <c r="G64" i="5"/>
  <c r="G65" i="5"/>
  <c r="G66" i="5"/>
  <c r="G68" i="5"/>
  <c r="G69" i="5"/>
  <c r="G72" i="5"/>
  <c r="G74" i="5"/>
  <c r="G75" i="5"/>
  <c r="G76" i="5"/>
  <c r="G77" i="5"/>
  <c r="G78" i="5"/>
  <c r="G79" i="5"/>
  <c r="G80" i="5"/>
  <c r="G82" i="5"/>
  <c r="G83" i="5"/>
  <c r="G84" i="5"/>
  <c r="G85" i="5"/>
  <c r="G13" i="5"/>
  <c r="G14" i="5"/>
  <c r="G15" i="5"/>
  <c r="G16" i="5"/>
  <c r="G19" i="5"/>
  <c r="G20" i="5"/>
  <c r="G22" i="5"/>
  <c r="G23" i="5"/>
  <c r="G24" i="5"/>
  <c r="G15" i="6" l="1"/>
  <c r="G13" i="6"/>
  <c r="G8" i="6" l="1"/>
  <c r="G9" i="6" l="1"/>
  <c r="G10" i="6"/>
  <c r="G11" i="6"/>
  <c r="G12" i="6"/>
  <c r="G14" i="6"/>
  <c r="G16" i="6"/>
  <c r="G17" i="6"/>
  <c r="G18" i="6"/>
  <c r="G19" i="6"/>
  <c r="G20" i="6"/>
  <c r="G21" i="6"/>
  <c r="G22" i="6"/>
  <c r="G23" i="6"/>
  <c r="G25" i="6"/>
  <c r="G28" i="6"/>
  <c r="G29" i="6"/>
  <c r="G30" i="6"/>
  <c r="G9" i="5" l="1"/>
  <c r="G10" i="5"/>
  <c r="G11" i="5"/>
  <c r="G8" i="5" l="1"/>
</calcChain>
</file>

<file path=xl/sharedStrings.xml><?xml version="1.0" encoding="utf-8"?>
<sst xmlns="http://schemas.openxmlformats.org/spreadsheetml/2006/main" count="231" uniqueCount="216">
  <si>
    <t xml:space="preserve">Paludisme </t>
  </si>
  <si>
    <t>Pêche</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</si>
  <si>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</si>
  <si>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</si>
  <si>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</si>
  <si>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</si>
  <si>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</si>
  <si>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Points de discussion</t>
  </si>
  <si>
    <t>Dynamiques migratoires</t>
  </si>
  <si>
    <t>Déplacement</t>
  </si>
  <si>
    <t>Localité d'origine</t>
  </si>
  <si>
    <t>Retour</t>
  </si>
  <si>
    <t xml:space="preserve">Conditions de retour : Sécurité rétablie </t>
  </si>
  <si>
    <t>Sécurité alimentaire</t>
  </si>
  <si>
    <t xml:space="preserve">Principales sources de nourriture </t>
  </si>
  <si>
    <t>Achetée avec de l'argent</t>
  </si>
  <si>
    <t>Propre production agricole</t>
  </si>
  <si>
    <t xml:space="preserve">Stratégie d'adaptation </t>
  </si>
  <si>
    <t>Marché accessible et fonctionnel à distance de marche</t>
  </si>
  <si>
    <t>Protection</t>
  </si>
  <si>
    <t xml:space="preserve">Climat sécuitaire </t>
  </si>
  <si>
    <t>Principales préoccupations</t>
  </si>
  <si>
    <t>Attaques / Risques d'attaques</t>
  </si>
  <si>
    <t xml:space="preserve">Assistance et vulnérabilité </t>
  </si>
  <si>
    <t>Population montrant des signes de détresse (psychologique)</t>
  </si>
  <si>
    <t>Cas de VBG / violences sexuelles</t>
  </si>
  <si>
    <t>Documentation officielle</t>
  </si>
  <si>
    <t>Absence de documents d'identité officiels pour la majorité de la population</t>
  </si>
  <si>
    <t>Absence de documents d'identité officiels pour la majorité des PDI</t>
  </si>
  <si>
    <t>Accès insuffisant</t>
  </si>
  <si>
    <t xml:space="preserve">Sources d'eau </t>
  </si>
  <si>
    <t xml:space="preserve">Hygiène </t>
  </si>
  <si>
    <t>Moyens de Subsistance</t>
  </si>
  <si>
    <t>Principales Activités Génératrices de Revenus (AGR)</t>
  </si>
  <si>
    <t>Impossibilité / difficulté d'accès aux terres cultivables pour cause d'insécurité</t>
  </si>
  <si>
    <t xml:space="preserve">Santé et Nutrition </t>
  </si>
  <si>
    <t>Rupture de certains médicaments</t>
  </si>
  <si>
    <t xml:space="preserve">Principaux problèmes de santé </t>
  </si>
  <si>
    <t>Malnutrition</t>
  </si>
  <si>
    <t>Nutrition</t>
  </si>
  <si>
    <t>Présence de programmes nutritionnels</t>
  </si>
  <si>
    <t>Education</t>
  </si>
  <si>
    <t xml:space="preserve">Infrastructures </t>
  </si>
  <si>
    <t>Distributions (humanitaires, communautaires, gouvernementales)</t>
  </si>
  <si>
    <t>Pauvreté</t>
  </si>
  <si>
    <t xml:space="preserve">Insécurité   </t>
  </si>
  <si>
    <t>Absence de marché accessible et fonctionnel à distance de marche</t>
  </si>
  <si>
    <t>La population ne se sent pas en sécurité</t>
  </si>
  <si>
    <t>Absence d'assistance en protection / de service de réferencement dans la localité</t>
  </si>
  <si>
    <t xml:space="preserve">Cas de mariages précoces / forcés </t>
  </si>
  <si>
    <t>Mines</t>
  </si>
  <si>
    <t>Non accès aux terres cultivables</t>
  </si>
  <si>
    <t>Accès aux moyens de subsistance perturbé</t>
  </si>
  <si>
    <t>Difficultés d'accès aux moyens de subsistance</t>
  </si>
  <si>
    <t>Difficultés d'accès - oui</t>
  </si>
  <si>
    <t xml:space="preserve">Les CDS ne sont pas accessibles </t>
  </si>
  <si>
    <t xml:space="preserve">Les CDS sont accessibles </t>
  </si>
  <si>
    <t>Présence de latrines (filles/garçons)</t>
  </si>
  <si>
    <t>Accès globalement insuffisant</t>
  </si>
  <si>
    <t>Marché bien approvisionné</t>
  </si>
  <si>
    <t xml:space="preserve">Marché </t>
  </si>
  <si>
    <t>Accès au marché avec un moyen de transport (non accessible à pied)</t>
  </si>
  <si>
    <t>Lavage de main à l'eau seulement</t>
  </si>
  <si>
    <t>Les enseignants ont arrêté de travailler (insécurité, menaces par les groupes armés)</t>
  </si>
  <si>
    <t>Points d'eau dans les écoles</t>
  </si>
  <si>
    <t>Stratégies d'adaptation utilisées fréquemment</t>
  </si>
  <si>
    <t>Les prix sont en hausse (rareté des produits)</t>
  </si>
  <si>
    <t>Marché peu approvisionné</t>
  </si>
  <si>
    <t>Présence de maladies hydriques liées à la consommation d'eau</t>
  </si>
  <si>
    <t>Absence de programmes nutritionnels</t>
  </si>
  <si>
    <t>Dons, solidarité (famille, proches)</t>
  </si>
  <si>
    <t>Les prix sont stables</t>
  </si>
  <si>
    <t>Dégradation du contexte sécuritaire</t>
  </si>
  <si>
    <t>Travail des enfants (champs, élevage, pêche)</t>
  </si>
  <si>
    <t>Documents d'identité officiels pour la majorité de la population</t>
  </si>
  <si>
    <t>Documents d'identité officiels pour la majorité des PDI</t>
  </si>
  <si>
    <t>Absence de titres de propriété</t>
  </si>
  <si>
    <t>Détérioration de l'accès (dans les derniers mois)</t>
  </si>
  <si>
    <t>Quel est l'objectif de l'analyse ?</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</si>
  <si>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</si>
  <si>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</si>
  <si>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</si>
  <si>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</si>
  <si>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</si>
  <si>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</si>
  <si>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</si>
  <si>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</si>
  <si>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</si>
  <si>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</si>
  <si>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</si>
  <si>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</si>
  <si>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</si>
  <si>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Items</t>
  </si>
  <si>
    <t>Description</t>
  </si>
  <si>
    <t>Project Background</t>
  </si>
  <si>
    <t>Primary data collection time period</t>
  </si>
  <si>
    <t>Geographic Coverage</t>
  </si>
  <si>
    <t>Methodology &amp; Sampling</t>
  </si>
  <si>
    <t>Participating Partners</t>
  </si>
  <si>
    <t>n/a</t>
  </si>
  <si>
    <t>Data Cleaning Process</t>
  </si>
  <si>
    <t>Contacts (Name &amp; email address)</t>
  </si>
  <si>
    <t>Sheets</t>
  </si>
  <si>
    <t>Sheet 1- READ ME</t>
  </si>
  <si>
    <t>Introduction de la recherche</t>
  </si>
  <si>
    <t>Sheet 2- Method report</t>
  </si>
  <si>
    <t>Cause du départ : insécurité / groupes armés (attaques, menaces)</t>
  </si>
  <si>
    <t>Axes empruntés : piste goudronnés</t>
  </si>
  <si>
    <t>Axes empruntés : piste en terre</t>
  </si>
  <si>
    <t>Axes empruntés : voie fluviale</t>
  </si>
  <si>
    <t>Problèmes rencontrés lors du déplacement : aucun</t>
  </si>
  <si>
    <t>Choix de la localité : chef-lieu / ville importante</t>
  </si>
  <si>
    <t>Population présente : CL</t>
  </si>
  <si>
    <t>Déplacements temporaires (volonté de retour)</t>
  </si>
  <si>
    <t>Problèmes rencontrés lors du déplacement : insécurité (présence des groupes armés)</t>
  </si>
  <si>
    <t>Choix de la localité : ville plus stable, plus sécurisée</t>
  </si>
  <si>
    <t>Cause du départ : conflits communautaires / entre populations</t>
  </si>
  <si>
    <t xml:space="preserve">Conditions de retour : moyens de subsistance rétablis </t>
  </si>
  <si>
    <t>Date d'arrivée : 2 - 6 mois</t>
  </si>
  <si>
    <t>Déplacements de longues distances (vers le sud : Ségou, Sikasso, Bamako)</t>
  </si>
  <si>
    <t>REACH Mali Suivi de la situation humanitaire: Groupe de discussion GRILLE DE SATURATION</t>
  </si>
  <si>
    <t>Cercle de Bourem</t>
  </si>
  <si>
    <t>Région de Mopti</t>
  </si>
  <si>
    <t>Région de Gao</t>
  </si>
  <si>
    <t>Région Mopti</t>
  </si>
  <si>
    <t>HSM | Avril 2021</t>
  </si>
  <si>
    <t>Cercle de Bandiagara/Bankass</t>
  </si>
  <si>
    <t>Cercle de Douentza</t>
  </si>
  <si>
    <t>Cercle de Gao</t>
  </si>
  <si>
    <t>Marché fermé</t>
  </si>
  <si>
    <t>Vol de bétail</t>
  </si>
  <si>
    <t xml:space="preserve">Temps d'accès au marché à moins de 30 minutes </t>
  </si>
  <si>
    <t xml:space="preserve">Problèmes rencontrés lors du déplacement : contrôle check-point </t>
  </si>
  <si>
    <t>Problèmes rencontrés lors du déplacement : Panne Auto/Moto</t>
  </si>
  <si>
    <t>Accès éducation</t>
  </si>
  <si>
    <t>Du 9 au 30 avril 2021</t>
  </si>
  <si>
    <t>Sheet 3- Saturation Grid_HSM_BMS_2021-04</t>
  </si>
  <si>
    <t>Sheet 4- Data Saturation Grid_HSM_cartographieparticipative_2021-04</t>
  </si>
  <si>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 de clarifier certains points de ces FGD.</t>
  </si>
  <si>
    <t>Précisions sur la démarche analytique</t>
  </si>
  <si>
    <t>Résumé et analyse des échanges</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</si>
  <si>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bénéficiaires du projet au Mali sont les acteurs humanitaires qui œuvrent dans la zone.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t>
  </si>
  <si>
    <t>Groupes de discussion mixtes (hommes et femmes) des personnes déplacées internes (PDI).</t>
  </si>
  <si>
    <t>Key points to keep in mind when using dataset :  Les données partagées sont indicatives et reflètent les échanges lors des groupes de discussion organisés parmi les personnes déplacées internes (PDI) des régions de Mopti (cercles de Douentza, de Bandiagara et de Bankass) et de Gao (cercles de Gao et de Bourem)</t>
  </si>
  <si>
    <t>Méthodologie utilisée</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</si>
  <si>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aux groupes de discussion. </t>
  </si>
  <si>
    <t xml:space="preserve">Nous avons realisé huit groupes de discussion : quatre dans la région de Mopti et quatre  dans la région de Gao. 
Ces groupes de discussion étaient parfois mixtes (hommes et femmes), et parfois composés uniquement d'hommes. Ils étaient composés uniquement de PDI. La méthodologie appliquée est celle presentée dans les TDR. </t>
  </si>
  <si>
    <t>Quelle approche a été utilisée pour l'analyse et pourquoi ?</t>
  </si>
  <si>
    <t>L'analyse à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moodules complémentaires (au choix parmi les secteurs d'intervention humanitaire restants) 
L'analyse a été appuyée avec des échanges auprès des équipes terrain ayant realisé les FGD, afin de clarifier les potentielles incomprehensions dans les debriefing.</t>
  </si>
  <si>
    <t>Présupposés et choix faits</t>
  </si>
  <si>
    <r>
      <t xml:space="preserve">Kopasou  KONE | </t>
    </r>
    <r>
      <rPr>
        <b/>
        <sz val="10"/>
        <rFont val="Arial Narrow"/>
        <family val="2"/>
      </rPr>
      <t>kopasou.kone@reach-initiative.org</t>
    </r>
    <r>
      <rPr>
        <sz val="10"/>
        <rFont val="Arial Narrow"/>
        <family val="2"/>
      </rPr>
      <t xml:space="preserve"> </t>
    </r>
  </si>
  <si>
    <t>Thème de discussion</t>
  </si>
  <si>
    <t>Eau, Hygiène et Assainissement (EHA)</t>
  </si>
  <si>
    <t>Accès à l'eau potable</t>
  </si>
  <si>
    <t>Propre production pastorale</t>
  </si>
  <si>
    <t>Réduire la quantité et la qualité des repas par jour</t>
  </si>
  <si>
    <t>Stratégies d'adaptation en restreignant la consommation des adultes pour permettre aux plus jeunes de manger davantage</t>
  </si>
  <si>
    <t>Présence des groupes armés non étatiques</t>
  </si>
  <si>
    <t xml:space="preserve">Absence d'incident lié aux engins explosifs improvisés (IED) </t>
  </si>
  <si>
    <t xml:space="preserve">Incidents liés aux engins explosifs improvisés (IED) </t>
  </si>
  <si>
    <t>Agriculture, maraîchage (pour la vente)</t>
  </si>
  <si>
    <r>
      <t>Prop</t>
    </r>
    <r>
      <rPr>
        <sz val="10"/>
        <rFont val="Arial Narrow"/>
        <family val="2"/>
      </rPr>
      <t>re production pastorale</t>
    </r>
  </si>
  <si>
    <t>Pas / plus de programmes nutritionnels dans la localité</t>
  </si>
  <si>
    <t>Accès stable et en amélioration (dans les derniers mois)</t>
  </si>
  <si>
    <r>
      <rPr>
        <b/>
        <u/>
        <sz val="10"/>
        <rFont val="Arial Narrow"/>
        <family val="2"/>
      </rPr>
      <t>Région de Mopti</t>
    </r>
    <r>
      <rPr>
        <b/>
        <sz val="10"/>
        <rFont val="Arial Narrow"/>
        <family val="2"/>
      </rPr>
      <t xml:space="preserve"> </t>
    </r>
    <r>
      <rPr>
        <sz val="10"/>
        <rFont val="Arial Narrow"/>
        <family val="2"/>
      </rPr>
      <t>:</t>
    </r>
    <r>
      <rPr>
        <b/>
        <sz val="10"/>
        <rFont val="Arial Narrow"/>
        <family val="2"/>
      </rPr>
      <t xml:space="preserve">                                                                                                               Cercle de Douentza</t>
    </r>
    <r>
      <rPr>
        <sz val="10"/>
        <rFont val="Arial Narrow"/>
        <family val="2"/>
      </rPr>
      <t xml:space="preserve"> : les localités de Djoulouna et de Boussiqui de la commune de Mondoro, et les  localités de Bounti et de Gana de la commune de Gandamia.                                                  </t>
    </r>
    <r>
      <rPr>
        <b/>
        <sz val="10"/>
        <rFont val="Arial Narrow"/>
        <family val="2"/>
      </rPr>
      <t>Cercle de Bandiagara</t>
    </r>
    <r>
      <rPr>
        <sz val="10"/>
        <rFont val="Arial Narrow"/>
        <family val="2"/>
      </rPr>
      <t xml:space="preserve"> : les localités de Dionbolo kanda et de Diondoulou 2 de la commune de Doucoumbo.  </t>
    </r>
    <r>
      <rPr>
        <b/>
        <sz val="10"/>
        <rFont val="Arial Narrow"/>
        <family val="2"/>
      </rPr>
      <t xml:space="preserve">                                                                                                                     Cercle de Bankass </t>
    </r>
    <r>
      <rPr>
        <sz val="10"/>
        <rFont val="Arial Narrow"/>
        <family val="2"/>
      </rPr>
      <t xml:space="preserve">: les localités de Bagourou et de de Yabatalou de la commune de Kanibozon.                                                                                                                
</t>
    </r>
    <r>
      <rPr>
        <b/>
        <u/>
        <sz val="10"/>
        <rFont val="Arial Narrow"/>
        <family val="2"/>
      </rPr>
      <t>Région de Gao</t>
    </r>
    <r>
      <rPr>
        <sz val="10"/>
        <rFont val="Arial Narrow"/>
        <family val="2"/>
      </rPr>
      <t xml:space="preserve"> :                                                                                                                 </t>
    </r>
    <r>
      <rPr>
        <b/>
        <sz val="10"/>
        <rFont val="Arial Narrow"/>
        <family val="2"/>
      </rPr>
      <t>Cercle de Gao</t>
    </r>
    <r>
      <rPr>
        <sz val="10"/>
        <rFont val="Arial Narrow"/>
        <family val="2"/>
      </rPr>
      <t xml:space="preserve"> : les localités de Zinda, de Boya, de Gargouna et de Kobe de la commune de Gabéro.                                                                                                                              </t>
    </r>
    <r>
      <rPr>
        <b/>
        <sz val="10"/>
        <rFont val="Arial Narrow"/>
        <family val="2"/>
      </rPr>
      <t xml:space="preserve">Cercle de Bourem : </t>
    </r>
    <r>
      <rPr>
        <sz val="10"/>
        <rFont val="Arial Narrow"/>
        <family val="2"/>
      </rPr>
      <t>les</t>
    </r>
    <r>
      <rPr>
        <b/>
        <sz val="10"/>
        <rFont val="Arial Narrow"/>
        <family val="2"/>
      </rPr>
      <t xml:space="preserve"> </t>
    </r>
    <r>
      <rPr>
        <sz val="10"/>
        <rFont val="Arial Narrow"/>
        <family val="2"/>
      </rPr>
      <t>localités de Bossalia, de Gaminakoira, de Bormo et de Tondikarey de la commune de Temera.</t>
    </r>
  </si>
  <si>
    <t>Infrastructures éducatives existantes mais fermées</t>
  </si>
  <si>
    <t>- Au cours des 30 derniers jours, les participants de deux groupes de discussion ont rapporté l'existence des points d'eau et des latrines (rapporté par les particpants d'un groupe de discussion du cercle de Douentza) dans les écoles des localités évaluées des cercles de Bandiagara, de Bankass et de Douentza.</t>
  </si>
  <si>
    <t>Maux de tête, rhume, grippe, toux</t>
  </si>
  <si>
    <t>Accès aux Centres de Santé (CDS)</t>
  </si>
  <si>
    <t>Manque de personnel médical qualifié</t>
  </si>
  <si>
    <t xml:space="preserve"> Commerce</t>
  </si>
  <si>
    <t>Impossibilité de pratiquer l'élevage / la transhumance pour cause d'insécurité (vols de bétai et enlevement des bergers)</t>
  </si>
  <si>
    <t>Puits non protégés et fleuve</t>
  </si>
  <si>
    <t xml:space="preserve">- Au cours des 30 derniers jours, dans les localités évaluées du cercle de Bourem, les participants d'un goupe discussion ont rapporté que l'accès à l'eau potable a été très difficille pour la majorité des populations. </t>
  </si>
  <si>
    <t>Forage</t>
  </si>
  <si>
    <t>- Au cours des 30 derniers jours, dans les localités évaluées des cercles de Bandiagara, de Bankass et de Douentza, les principaux problèmes les plus rencontrés lors des déplacements de populations étaient les contrôles des check-points, les pannes des véhicules/ motos, et la peur d'attaque sur le chemin de déplacement par des groupes armés non étatiques, selon les participants de deux groupes de discussion.
-Au cours des 30 derniers jours, dans les localités évaluées des cercles de Gao et Bourem aucun problème n'a été rapporté par les particpants de deux groupes de discussion lors des déplacements de populations.</t>
  </si>
  <si>
    <t>Date d'arrivée : moins d'un mois</t>
  </si>
  <si>
    <t>Population présente : retournées</t>
  </si>
  <si>
    <t>Cercle de Bandiagara /  Bankass</t>
  </si>
  <si>
    <t>- Selon les participants de quatre groupes de discussion, au cours des 30 derniers jours, la principale source de nourriture pour la majorité des ménages était leur propre production agricole dans les localités évaluées des cercles de Bandiagara, de Bankass, de Douentza, de Gao (localités de Kobe et de Gargouna) et de Bourem. De plus, la production pastorale (élévage) a été rapportée par les participants d'un groupe de discussion du cercle de Gao (localités de Boya et de Zinda) comme la source principale de nourriture pour la majorité des ménages. 
- Dans les localités évaluées des cercles de Bandiagara, de Bankass et de Douentza, les participants de deux groupes de discussion ont rapporté l'achat de la nourriture avec de l'argent, les distributions humanitaires et les dons de la famille/amis comme les autres sources de nourriture des ménages en complément de leur propre production agricole. 
- Dans les localités évaluées des cercles de Gao et de Bourem, les participants de deux groupes de discussion ont rapporté la pêche comme la seconde source de nourriture des ménages. De plus, les participants du groupe de discussion de Bourem ont rapporté que le commerce de Bourgou (plante fouragère), le transport et les travaux journaliers sont également des sources de nourriture en complément de l'agriculture et de la pêche.</t>
  </si>
  <si>
    <t xml:space="preserve">- Selon les participants de trois groupes de discussion, au cours des 30 derniers jours, dans les localités évaluées des cercles de Bandiagara, de Bankass, de Douentza et de Gao, l'accès à la nourriture était globalement insuffisant pour les ménages. L'insécurité  était la principale raison de cette situation, selon les participants de deux groupes de discussion des cercles de Gao, de Bandiagara et de Bankass. De ce fait, les participants des deux groupes de discussion de la région de Mopti ont rapporté l'inaccessibilité aux terres agricoles et ceux d'un groupe de discussion du cercle de Gao ont rapporté le vol de bétail comme des facteurs expliquant une détérioration de l'accès des ménages à suffisamment de nourriture dans la zone.
 -  Selon les participants de deux groupes de discussion des localités évaluées des cercles de Gao et de Bourem, l'accès des ménages à suffisamment de nourriture était stable voire en amélioration car au cours des 30 derniers jours, suite au rendement de la pêche dans les localités de Gargouna et Kobe (Gao), le poisson a été vendu au marché d’Ansongo et les recettes de cette vente ont servi à l'achat de la nourriture. Selon les participants d'un groupe de discussion du cercle de Bourem, en plus du rendement de la pêche, le stock du riz de la récolte précedente n'était pas epuisé, donc la population avait accès à suffisamment de nourriture. 
</t>
  </si>
  <si>
    <t>- Selon les participants de trois groupes de discussion, au cours des 30 derniers jours, le marché était accessible avec un moyen de transport (charettes, motos, pinasses et véhicules)  dans les localités évaluées des cercles de Gao, de Bourem et de Bandiagara. Les véhicules et les pinasses étaient les moyens de transport utilisés pour aller au marché par la majorité des populations des localités évaluées des cercles de Gao et de Bourem, d'après les participants de deux groupes de discussion. Dans les localités évaluées des cercles de Bandiagara, les charettes et les motos étaient les principaux moyens de transport utilisés par la majorité des populations pour aller au marché, selon les participants d'un groupe de discussion. 
- Dans les localités évaluées des cercles de Gao et de Bourem, au cours des 30 derniers jours, les marchés étaient accessibles par la population à distance de marche, bien approvisionnés et tous les articles y étaient disponibles selon les participants de deux groupes de discussion. 
- Au cours des 30 derniers jours, en raison de l'insécurité, le marché était fermé dans les localités évaluées du cercle de Douentza et peu approvisionné dans les localités évaluées des cercles de Bandiagara et de Bankass, selon les participants de deux groupes de discussion.
- Au cours des 30 derners jours, les prix étaient en hausse dans les localités évaluées des cercles Bandiagara, de Bankass, de Douentza et de Bourem, selon les participants de trois groupes de discussion.</t>
  </si>
  <si>
    <t xml:space="preserve">- Les paticipants de quatre groupes de discussion ont rapporté dans les localités évaluées des cercles de Bandiagara, de Bankass, de Douentza, de Gao et de Bourem que la majorité des populations ne s'est pas sentie en sécurité au cours des 30 derniers jours. En outre, ils ont rapporté une dégradation du contexte sécuritaire dans les localités évaluées des mêmes cercles au cours des 30 derniers jours. </t>
  </si>
  <si>
    <t xml:space="preserve">- Au cours des 30 derniers jours, les préoccupations majeures des populations en termes de protection étaient les vols de bétails, les enlèvements des personnes, les braquages à mains armées et les attaques par des groupes armés non étatiques, d'après les participants de quatre groupes de discussion des localités évaluées des cercles de Bandiagara, de Bankass, de Douentza, de Gao et de Bourem.
- Au cours des 30 derniers jours, selon les participants de deux groupes de discussion, des groupes armés non étatiques étaient présents dans les localités évaluées des cercles de Gao, de Bandiagara et de Bankass et leur présence représentait un danger permanent qui exposait les populations aux risques d'attaques. Les participants d'un groupe de discussion des localités évaluées du cercle de Gao ont rapporté que ces groupes armés non étatiques étaient partout dans la zone et à la moindre occasion ils braqueraient la population et auraient pour habitude d'enlèver des personnes pour demander aux familles des victimes de payer une rançon en contrepartie de leurs libérations. </t>
  </si>
  <si>
    <t xml:space="preserve">
'-Selon les participants de quatre groupes de discussion, les services de réferencement de protection n'étaient pas présents au cours des 30 derniers jours dans les localités évaluées des régions de Mopti et de Gao. Cependant, selon les participants d'un groupe de discussion des localités évaluées de Gao, il existait des personnes montrant des signes de détresse psychologique (six personnes au total dont quatre personnes dans la localité de Zinda et deux personnes dans la localité de Gargouna) qui ne pouvaient pas béneficier d'un service de prise en charge de protection au cours des 30 derniers jours.
-Dans les localités évaluées des cercles de Bandiagara, de Bankass, de Gao et de Bourem, les enfants faisaient des travaux champêtres, l'élévage et/ou la pêche au cours des 30 derniers jours, d'après les partcipants de quatre groupes de discussion. De plus, selon les participants d'un groupe de discussion des localités évaluées du cecle de Bankass, des enfants travaillaient dans les sites d'orpaillage et les filles faisaient le travail du bois au cours des 30 derniers jours..
- Au cours des 30 derniers jours, les participants de deux groupes de discussion ont rapporté que le nombre de cas des mariages forcés/précoces a augmenté dans les localités évaluées des cercles de Douentza, de Bandiagara et de Bankass suite à la fermeture des écoles. En effet, ils ont rapporté que certains parents preféraient donner leurs filles en mariage car après la fermeture des écoles, elles n'avaient pas d'autres occupations à la maison au cours des 30 derniers jours. De plus, ils ont rapporté que les filles victimes des mariages forcés/précoces étaient exposées aux violences basées sur le genre (VBG) dans les localités évaluées du cercle de Douentza.</t>
  </si>
  <si>
    <t xml:space="preserve">-Dans les localités évaluées des cercles de Bandiagara, de Bankass et de Douentza, la majorité de la population locale et des PDIs ne possédaient pas de documents d'identité officiels au cours des 30 derniers jours, selon les participants de deux groupes de discussion. Toutefois, d'après les participants de deux groupes de discussion des localités évaluées des cercles de Gao et de Bourem, la majorité des populations locales et des PDI (rapporté seulement par les participants d'un groupe de discussion du cercle de Gao)  possedait des documents d'identité officiels au cours des 30 derniers jours.
-Selon les participants de trois groupes de discussion des localités évaluées des cercles de Gao, de Bankass, de Bandiagara et de Douentza, la majorité de la population ne possedait pas de titres de propriété au cours des 30 derniers jours.
</t>
  </si>
  <si>
    <t xml:space="preserve">- Au cours des 30 deniers jours, dans les localités évaluées des cercles de Gao et de Bourem, les participants de deux groupes de discussion n'ont pas rapporté des incidents liés aux IED. Par contre, les participants de deux groupes de discussion des localités évaluées des cercles de Bankass et de Douentza, ont rapporté la présence des incidents liés aux IED qui a causé la mort des personnes au cours des 30 derniers jours. </t>
  </si>
  <si>
    <t xml:space="preserve">- Au cours des 30 derniers jours, les participants d'un groupe de discussion des localités évaluées du cercle de Bourem ont rapporté qu'en cette période de décrue, la source principale en eau des populations était le fleuve et la consommation de cette eau avait causé des maladies hydriques aux populations telles que les maux de ventre. De plus, ils ont rapporté qu'il existait un forage dans chacune des localités de Bormo et de Tondikarey (Bourem) mais ces deux forages ne pouvaient pas répondre aux besoins en eau potable des populations de la zone. </t>
  </si>
  <si>
    <t>- Dans les localités évaluées du cercle de Bourem, les participants d'un groupe de discussion ont rapporté que la majorité des populations se lavait les mains généralement avec de l'eau au moment des repas.</t>
  </si>
  <si>
    <t xml:space="preserve">
'-Au cours des 30 derniers jours, l'agriculture, le maraîchage pour la vente et la production pastorale (élévage de bétail et de volaille) ont été rapportés par les participants de deux groupes de discussion parmi les trois principales activités génératrices de revenus dans les localités évaluées des cercles de Bandiagara, de Bankass et de Douentza. De plus, le petit commerce a été rapporté par les particpants d'un groupe de discussion des localités évaluées de Bankass parmi les activités génératrices de revenus. 
'- Au cours des 30 derniers jours, selon les participants de deux groupes de discussion, les principales activités génératrices de revenus de la majorité des populations ont été perturbées par l'insécurité dans les localités évaluées des cercles de Bandiagara, de Bankass et de Douentza. 
</t>
  </si>
  <si>
    <t>- Les participants de deux groupes de discussion des localités évaluées des cercles de Bandiagara, de Bankass et de Douentza ont rapporté que la majorité des populations a eu des difficultés d'accès aux moyens de subsistance au cours des 30 derniers jours à cause de l'insécurité. En effet, ils ont rapporté dans les localités évaluées des mêmes cercles que la majorité des populations a eu du mal à acceder aux champs en raison de l'insécurité, a été victime des vols de bétails et des enlèvements de bergers au cours des 30 derniers jours.</t>
  </si>
  <si>
    <t xml:space="preserve">
'- Au cours des 30 derniers jours, selon  les participants de deux groupes de discussion des localités évaluées des cercles de Douentza et de Gao, le paludisme était cité parmi l'un des principaux problèmes de santé de la majorité des populations des localités évaluées des cercles de Douentza et de Gao. Par ailleurs, les participants d'un groupe de discussion des localités évaluées des cercles de Bandiagara et de Bankass ont rapporté que le principal problème de santé des populations était le rhume et la toux.
                                                                                                                                                                                                                                                          '-  Les participants de deux groupes de discussion des localités évaluées des cercles de Gao et de Bourem ont rapporté des cas de malnitrition parmi les principaux problèmes de santé chez les enfants. En effet, les participants du groupe de discussion des localités des cercles de Bourem et de Gao ont rapporté que des enfants montrant des signes de malnutrition ont été amenés respectivement au centre de santé de référence (CSREF) de Bourem et à l’hôpital régionale de Gao pour une prise en charge complète.
</t>
  </si>
  <si>
    <t>-Au cours des 30 derniers jours, les participants de deux groupes de discussion ont rapporté que les infrastructures d'éducation existaient dans les localités évaluées des cercles de Bandiagara, de Bankass et de Douentza, mais elles sont fermées suite aux menaces des groupes armés non étatiques, et donc les enseignants ont arrêté de travailler dans la zone.</t>
  </si>
  <si>
    <t xml:space="preserve">- Au cours des 30 derniers jours, l'insécurité via les menaces des groupes armés non étatiques a été rapportée par les participants de trois groupes de discussion parmi les principales causes de départ des populations dans les localités évaluées des cercles de Douentza, de Bourem et de Gao au cours des 30 derniers jours. 
'- Les participants de deux groupes de discussion ont rapporté que les conflits communautaires étaient les principales causes de départ des populations dans les localités évaluées des cercles de Bandiagara, de Bankass et de Douentza au cours des 30 derniers jours. </t>
  </si>
  <si>
    <t>-Au cours des 30 derniers jours, les pistes terrestres étaient parmi les principaux axes empruntés par les populations lors des déplacements dans les localités évaluées des cercles de Bandiagara, de Bankass, de Douentza et de Gao, d'après les participants de trois groupes de discussion. De plus, d'après les participants de deux groupes de discussion, la voie fluviale avec les pinasses et la route goudronné avec les motos et les véhicules étaient aussi empruntées par les populations lors des déplacements dans les localités évaluées des cercles de Gao et de Bourem au cours des 30 derniers jours.</t>
  </si>
  <si>
    <t>- Au cours des 30 derniers jours, le choix de la localité d'accueil lors des déplacements de populations était les chefs lieux des cercles de Bandiagara, de Bankass, de Douentza, de Gao et de Bourem; localités dans lesquelles, la population déplacée pense être plus en sécurité, d'après les participants de quatre groupes de discussion. Par exemple, les participants d'un groupe de discussion des localités évaluées du cercle de Bourem rapportaient que :" actuellement la ville de Bourem est calme, nous pensons que nous pouvons être en sécurité surtout qu’il y’a la présence massive de l’armée malienne et quelques forces étrangères qui passe de temps en temps en ville".</t>
  </si>
  <si>
    <t>-  Les participants de quatre groupes de discussion ont rapporté l'arrivée des personnes déplacées au cours des 30 derniers jours, dans les localités évaluées des cercles de Bankass, de Bandiagara, de Douentza, de Gao et de Bourem. Par ailleurs, au cours des derniers deux à trois mois, les participants de deux groupes de discussion ont rapporté des déplacements de personnes dans les localités évaluées des cercles de Bandiagara suite à l'attaque d'un village voisin et dans les localités évaluées du cercle de Gao.</t>
  </si>
  <si>
    <t xml:space="preserve">- Au cours des 30 derniers jours, dans les localités évaluées des cercles de Bankass, de Bandiagara et de Douentza, la stratégie d'adaptation des ménages au manque de nourriture était de restreindre la consommation des adultes pour permettre aux plus jeunes de manger davantage selon les participants de deux groupes de discussion. '
-  Selon les participants d'un groupe de discussion des localités évaluées du cercle de Gao, la stratégie d'adaptation des ménages au manque de nourriture au cours des 30 derniers jours était la reduction de la qualité et de la quantité des répas consommés par jour. </t>
  </si>
  <si>
    <t xml:space="preserve">L'ensemble des points de discussion abordés lors des FGD sont retranscripts dans cette grille de saturation. 
Par souci de protection de données sensibles, certaines informations seront supprimées lors de la publication de la grille, avec accord du HQ et de la CFP, afin de garantir la sécurité des populations ayant participé aux FGD. La grille de saturation sera mise à jour après validation pour un partage externe (ne pas hésiter à flêcher des données qui sembleraient sensibles et qui n'auraient pas été indiquées).  </t>
  </si>
  <si>
    <t>Stock du riz disponible (dans les derniers mois)</t>
  </si>
  <si>
    <t>Produits de pêche disponibles (poissons pour la consommation et la vente au cours des derniers mois)</t>
  </si>
  <si>
    <t xml:space="preserve">- Les participants de trois groupes de discussion des localités évaluées des cercles de Bandiagara, de Bankass, de Gao et de Bourem ont rapporté l'absence de programmes nutritionnels au cours des 30 derniers jours.
- Au cours des 30 derniers jours, selon les participants d'un groupe de discussion, il existait un programme nutritionnel accessible par la population et piloté par des relais communautaires dans les localités évaluées du cercle de Douentza. </t>
  </si>
  <si>
    <t>Type d'infrastructure sanitaire (CSCOM : centre de santé communautaire)</t>
  </si>
  <si>
    <t>Type d'infrastructure sanitaire (CSREF : centre de santé de référence)</t>
  </si>
  <si>
    <t>Pas de programmes nutritionnels accessibles dans les CDS</t>
  </si>
  <si>
    <t>- Au cours des 30 derniers jours, selon les participants de deux groupes de discussion des localités évaluées des cercles de Bankass et de Douentza, les services de santé étaient inaccessibles. En effet, selon les participants des mêmes groupes de discussion, des rélais communautaires venaient parfois leur prodiguer des soins avec un stock limité en médicaments.
-Au cours des 30 derniers jours, les participants de deux groupes de discussion des localités évaluées des cercles de Douentza et de Gao ont rapporté qu'il existait des centres de santé communautaire (CSCOM) avec peu de stock en médicaments, accessibles par la population à distance de marche. De plus, les participants du groupe de discussion du cercle de Gao ont rapporté un manque de personnel médical qualifié dans les centres de santé communautaires de la commune de Gabero.
- Au cours des 30 derniers jours, selon les participants de trois groupes de discussion, des ruptures de médicaments ont eu lieu dans les localités évaluées des cercles de Bandiagara, de Bankass, de Douentza et de Gao.
- Au cours des 30 derniers jours, les participants de deux groupes de discussion ont rapporté l'absence de personnel médical dans les centres de santé des localités évaluées des cercles de Bandiagara, de Bankass et de Gao. 
- Au cours des 30 derniers jours, les participants de deux groupex de discussion ont rapporté l'absence de programmes nutritionnels accessibles dans les centres de santé des localités évaluées des cercles Bourem et de Bankass. Dans le cercle de Bourem, les participants d'un groupe de discussion ont rapporté des signes typiques de malnutrition chez des enfants et leurs parents les ont amenés au centre de santé de référence (CSREF) de Bourem pour une prise en charge absolue.</t>
  </si>
  <si>
    <t>Population présente : personne déplacée interne</t>
  </si>
  <si>
    <t>Lieux d'accueil</t>
  </si>
  <si>
    <t>Personnes déplacées en famille d'accueil (parents et amis)</t>
  </si>
  <si>
    <t>"- Au cours des 30 derniers jours, les participants de quatre groupes de discussion ont rapporté que les déplacements étaient temporaires dans toutes les localités évaluées des deux régions. De plus, ils ont rapporté que les personnes déplacées ont une volonté de retour à condition que la sécurité soit rétablie de même que les moyens de subsistances ( rapporté par les participants des localités évaluées du cercle de Bandiagara et de Gao).</t>
  </si>
  <si>
    <t>Personnes dispersées dans la localité (pas regroupées dans un lieu/site)</t>
  </si>
  <si>
    <t>"- Au cours des 30 derniers jours, les participants de deux groupes de discussion des localités évaluées de la région de Gao ont rapporté que la majorité des  personnes déplacées étaient logées en familles d'accueil dans la ville de Gao et de Boourem. Cependant, les participants de deux groupes de discussion des localités évaluées de la région de Mopti ont rapporté que la majorité des personnes déplacées sont installées de facon dispercée dans les villes de Koro et de Mopti au cours des 30 derniers jours.</t>
  </si>
  <si>
    <t>Déplacements intra-région</t>
  </si>
  <si>
    <t xml:space="preserve">
- Au cours des 30 derniers jours, selon les participants de deux groupes de discussion des localités évaluées des cercles de Bandiagara, de Bankass et de Douentza, les déplacements de personnes étaient de type intra-région et les personnes déplacées avaient pour destination les villes de Koro et de Mopti. </t>
  </si>
  <si>
    <t>Les données obtenues permettent une compréhension contextuelle des données récoltées lors de la collecte quantitaive menée en parallèle : ces FGD amènent des éléments explicatifs de contexte constituant une aide précieuse pour la compréhension et l'analyse des dynamiques de déplacement des populations et des besoins des populations déplacées.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</si>
  <si>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 xml:space="preserve">- Au cours des 30 derniers jours, malgré le déplacement d'une partie de la population, d'après les participants de quatre groupes de discussion des localités évaluées des régions de Mopti et de Gao, une communauté locale est restée dans les localités d'origine des populations déplacées.
- Selon les participants de trois groupes de discussion, il existe des retournées dans les localités d'origine des populations déplacées des cercles de Bandiagara, de Gao et de Bourem. En effet, les retournées du cercle Bandiagara sont venues suite aux accords de cessez-le-feu selon les participants d'un groupe de discussion du même cercle. 
- Selon les participants d'un groupe de discussion des localités évaluées du cercle de Douentza, il existe des personnes déplacées internes dans leurs localités d'origine. En effet, ces personnes déplacées sont venues des localités environnantes au cours des six et douze derniers mois..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</si>
</sst>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sz val="28"/>
      <color rgb="FF000000"/>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s>
  <borders count="3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1">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3" fillId="0" borderId="13" xfId="0" applyFont="1" applyBorder="1" applyAlignment="1">
      <alignment horizontal="justify"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0" fontId="2" fillId="5" borderId="7" xfId="0" applyFont="1" applyFill="1" applyBorder="1" applyAlignment="1">
      <alignment vertical="top" wrapText="1"/>
    </xf>
    <xf numFmtId="0" fontId="2" fillId="5" borderId="16" xfId="0" applyFont="1" applyFill="1" applyBorder="1" applyAlignment="1">
      <alignment horizontal="left" vertical="top" wrapText="1"/>
    </xf>
    <xf numFmtId="0" fontId="14" fillId="6" borderId="17" xfId="0" applyFont="1" applyFill="1" applyBorder="1" applyAlignment="1">
      <alignment vertical="top" wrapText="1"/>
    </xf>
    <xf numFmtId="0" fontId="14" fillId="6" borderId="3"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19" xfId="0" applyFont="1" applyFill="1" applyBorder="1" applyAlignment="1">
      <alignment vertical="top" wrapText="1"/>
    </xf>
    <xf numFmtId="0" fontId="14" fillId="6" borderId="20" xfId="0" applyFont="1" applyFill="1" applyBorder="1" applyAlignment="1">
      <alignment vertical="top" wrapText="1"/>
    </xf>
    <xf numFmtId="0" fontId="14" fillId="2" borderId="19" xfId="0" applyFont="1" applyFill="1" applyBorder="1" applyAlignment="1">
      <alignment vertical="top" wrapText="1"/>
    </xf>
    <xf numFmtId="0" fontId="14" fillId="2" borderId="20" xfId="0" applyFont="1" applyFill="1" applyBorder="1" applyAlignment="1">
      <alignment vertical="top" wrapText="1"/>
    </xf>
    <xf numFmtId="0" fontId="14" fillId="6" borderId="18" xfId="0" applyFont="1" applyFill="1" applyBorder="1" applyAlignment="1">
      <alignment horizontal="left" vertical="top" wrapText="1"/>
    </xf>
    <xf numFmtId="0" fontId="2" fillId="5" borderId="21"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2" xfId="0" applyFont="1" applyFill="1" applyBorder="1" applyAlignment="1">
      <alignment vertical="top" wrapText="1"/>
    </xf>
    <xf numFmtId="0" fontId="14" fillId="0" borderId="23" xfId="0" applyFont="1" applyFill="1" applyBorder="1" applyAlignment="1">
      <alignment horizontal="left" vertical="top" wrapText="1"/>
    </xf>
    <xf numFmtId="0" fontId="14" fillId="6"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vertical="top" wrapText="1"/>
    </xf>
    <xf numFmtId="0" fontId="14" fillId="2" borderId="9" xfId="0" applyFont="1" applyFill="1" applyBorder="1" applyAlignment="1">
      <alignment horizontal="left" vertical="top" wrapText="1"/>
    </xf>
    <xf numFmtId="0" fontId="0" fillId="0" borderId="2" xfId="0" applyBorder="1" applyAlignment="1">
      <alignment vertical="center" wrapText="1"/>
    </xf>
    <xf numFmtId="0" fontId="0" fillId="0" borderId="1" xfId="0" applyBorder="1" applyAlignment="1">
      <alignment vertical="center" wrapText="1"/>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0" fontId="9" fillId="3" borderId="24" xfId="0" applyFont="1" applyFill="1" applyBorder="1" applyAlignment="1">
      <alignment horizontal="center" vertical="center" wrapText="1"/>
    </xf>
    <xf numFmtId="0" fontId="10" fillId="0" borderId="24" xfId="0" applyFont="1" applyFill="1" applyBorder="1" applyAlignment="1">
      <alignment vertical="center"/>
    </xf>
    <xf numFmtId="0" fontId="11" fillId="0" borderId="24" xfId="0" applyFont="1" applyFill="1" applyBorder="1" applyAlignment="1">
      <alignment vertical="center" wrapText="1"/>
    </xf>
    <xf numFmtId="0" fontId="12" fillId="0" borderId="24" xfId="0" applyFont="1" applyFill="1" applyBorder="1" applyAlignment="1">
      <alignment vertical="center"/>
    </xf>
    <xf numFmtId="0" fontId="12" fillId="0" borderId="24" xfId="0" applyFont="1" applyFill="1" applyBorder="1" applyAlignment="1">
      <alignment vertical="center" wrapText="1"/>
    </xf>
    <xf numFmtId="0" fontId="5" fillId="0" borderId="27" xfId="0" applyFont="1" applyBorder="1" applyAlignment="1">
      <alignment vertical="center" wrapText="1"/>
    </xf>
    <xf numFmtId="0" fontId="10" fillId="6" borderId="24" xfId="0" applyFont="1" applyFill="1" applyBorder="1" applyAlignment="1">
      <alignment vertical="center"/>
    </xf>
    <xf numFmtId="0" fontId="12" fillId="6" borderId="24" xfId="0" applyFont="1" applyFill="1" applyBorder="1" applyAlignment="1">
      <alignment vertical="center"/>
    </xf>
    <xf numFmtId="0" fontId="12" fillId="6" borderId="24" xfId="0" applyFont="1" applyFill="1" applyBorder="1" applyAlignment="1">
      <alignment horizontal="center" vertical="center"/>
    </xf>
    <xf numFmtId="0" fontId="12" fillId="6" borderId="24" xfId="0" applyFont="1" applyFill="1" applyBorder="1" applyAlignment="1">
      <alignment vertical="center" wrapText="1"/>
    </xf>
    <xf numFmtId="0" fontId="14" fillId="6" borderId="24" xfId="0" applyFont="1" applyFill="1" applyBorder="1" applyAlignment="1">
      <alignment vertical="center"/>
    </xf>
    <xf numFmtId="0" fontId="12" fillId="0" borderId="24" xfId="0" applyFont="1" applyFill="1" applyBorder="1" applyAlignment="1">
      <alignment horizontal="center" vertical="center"/>
    </xf>
    <xf numFmtId="0" fontId="11" fillId="6" borderId="24" xfId="0" applyFont="1" applyFill="1" applyBorder="1" applyAlignment="1">
      <alignment vertical="center" wrapText="1"/>
    </xf>
    <xf numFmtId="0" fontId="12" fillId="0" borderId="24" xfId="0" applyFont="1" applyFill="1" applyBorder="1" applyAlignment="1">
      <alignment horizontal="left" vertical="center" wrapText="1"/>
    </xf>
    <xf numFmtId="0" fontId="12" fillId="6" borderId="24" xfId="0" applyFont="1" applyFill="1" applyBorder="1" applyAlignment="1">
      <alignment horizontal="left" vertical="center"/>
    </xf>
    <xf numFmtId="0" fontId="12" fillId="8" borderId="24" xfId="0" applyFont="1" applyFill="1" applyBorder="1" applyAlignment="1">
      <alignment horizontal="center" vertical="center"/>
    </xf>
    <xf numFmtId="0" fontId="10" fillId="6" borderId="24" xfId="0" applyFont="1" applyFill="1" applyBorder="1" applyAlignment="1">
      <alignment horizontal="left" vertical="center" wrapText="1"/>
    </xf>
    <xf numFmtId="0" fontId="12" fillId="6" borderId="28"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24" xfId="0" applyFont="1" applyFill="1" applyBorder="1" applyAlignment="1">
      <alignment horizontal="left"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0" fillId="0" borderId="28" xfId="0" applyFont="1" applyFill="1" applyBorder="1" applyAlignment="1">
      <alignment vertical="center"/>
    </xf>
    <xf numFmtId="0" fontId="14" fillId="0" borderId="24" xfId="0" applyFont="1" applyFill="1" applyBorder="1" applyAlignment="1">
      <alignment vertical="center" wrapText="1"/>
    </xf>
    <xf numFmtId="0" fontId="14" fillId="6" borderId="24" xfId="0" applyFont="1" applyFill="1" applyBorder="1" applyAlignment="1">
      <alignment vertical="center" wrapText="1"/>
    </xf>
    <xf numFmtId="0" fontId="12" fillId="9" borderId="24" xfId="0" applyFont="1" applyFill="1" applyBorder="1" applyAlignment="1">
      <alignment horizontal="center" vertical="center"/>
    </xf>
    <xf numFmtId="0" fontId="12" fillId="0" borderId="24" xfId="0" applyFont="1" applyFill="1" applyBorder="1" applyAlignment="1">
      <alignment horizontal="center" vertical="center"/>
    </xf>
    <xf numFmtId="0" fontId="11" fillId="0" borderId="24" xfId="0" quotePrefix="1" applyFont="1" applyFill="1" applyBorder="1" applyAlignment="1">
      <alignment horizontal="left" vertical="center" wrapText="1"/>
    </xf>
    <xf numFmtId="0" fontId="25" fillId="0" borderId="24" xfId="0" quotePrefix="1" applyFont="1" applyFill="1" applyBorder="1" applyAlignment="1">
      <alignment horizontal="left" vertical="center" wrapText="1"/>
    </xf>
    <xf numFmtId="14" fontId="17" fillId="0" borderId="15" xfId="0" applyNumberFormat="1" applyFont="1" applyFill="1" applyBorder="1" applyAlignment="1">
      <alignment horizontal="left"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4" fillId="6" borderId="24" xfId="0" applyFont="1" applyFill="1" applyBorder="1" applyAlignment="1">
      <alignment horizontal="left" vertical="center"/>
    </xf>
    <xf numFmtId="0" fontId="22" fillId="0" borderId="24" xfId="0" applyFont="1" applyFill="1" applyBorder="1" applyAlignment="1">
      <alignment horizontal="left" vertical="top" wrapText="1"/>
    </xf>
    <xf numFmtId="0" fontId="23" fillId="0" borderId="24" xfId="0" applyFont="1" applyFill="1" applyBorder="1" applyAlignment="1">
      <alignment horizontal="left" vertical="top" wrapText="1"/>
    </xf>
    <xf numFmtId="0" fontId="24" fillId="0" borderId="24" xfId="0" applyFont="1" applyFill="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0" fillId="0" borderId="28"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24" xfId="0" applyFont="1" applyFill="1" applyBorder="1" applyAlignment="1">
      <alignment vertical="center"/>
    </xf>
    <xf numFmtId="0" fontId="25" fillId="0" borderId="24" xfId="0" quotePrefix="1"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4" xfId="0" quotePrefix="1" applyFont="1" applyFill="1" applyBorder="1" applyAlignment="1">
      <alignment horizontal="left" vertical="center" wrapText="1"/>
    </xf>
    <xf numFmtId="0" fontId="11" fillId="6" borderId="24" xfId="0" quotePrefix="1"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28" xfId="0" quotePrefix="1" applyFont="1" applyFill="1" applyBorder="1" applyAlignment="1">
      <alignment horizontal="left" vertical="center" wrapText="1"/>
    </xf>
    <xf numFmtId="0" fontId="11" fillId="6" borderId="29" xfId="0" applyFont="1" applyFill="1" applyBorder="1" applyAlignment="1">
      <alignment horizontal="left" vertical="center" wrapText="1"/>
    </xf>
    <xf numFmtId="0" fontId="10"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0"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6" borderId="28" xfId="0" applyFont="1" applyFill="1" applyBorder="1" applyAlignment="1">
      <alignment vertical="center" wrapText="1"/>
    </xf>
    <xf numFmtId="0" fontId="10" fillId="6" borderId="29" xfId="0" applyFont="1" applyFill="1" applyBorder="1" applyAlignment="1">
      <alignment vertical="center" wrapText="1"/>
    </xf>
    <xf numFmtId="0" fontId="10" fillId="6" borderId="30" xfId="0" applyFont="1" applyFill="1" applyBorder="1" applyAlignment="1">
      <alignment vertical="center" wrapText="1"/>
    </xf>
    <xf numFmtId="0" fontId="10" fillId="6" borderId="28" xfId="0" applyFont="1" applyFill="1" applyBorder="1" applyAlignment="1">
      <alignment vertical="center"/>
    </xf>
    <xf numFmtId="0" fontId="10" fillId="6" borderId="30" xfId="0" applyFont="1" applyFill="1" applyBorder="1" applyAlignment="1">
      <alignment vertical="center"/>
    </xf>
    <xf numFmtId="0" fontId="10" fillId="6" borderId="29"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vertical="center"/>
    </xf>
    <xf numFmtId="0" fontId="10" fillId="0" borderId="31" xfId="0" applyFont="1" applyFill="1" applyBorder="1" applyAlignment="1">
      <alignment horizontal="center" vertical="center"/>
    </xf>
    <xf numFmtId="0" fontId="10" fillId="0" borderId="29" xfId="0" applyFont="1" applyFill="1" applyBorder="1" applyAlignment="1">
      <alignment vertical="center" wrapText="1"/>
    </xf>
    <xf numFmtId="0" fontId="10" fillId="0" borderId="30" xfId="0" applyFont="1" applyFill="1" applyBorder="1" applyAlignment="1">
      <alignment vertical="center" wrapText="1"/>
    </xf>
    <xf numFmtId="0" fontId="10" fillId="0" borderId="28" xfId="0" applyFont="1" applyFill="1" applyBorder="1" applyAlignment="1">
      <alignment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5" fillId="6" borderId="24" xfId="0" quotePrefix="1" applyFont="1" applyFill="1" applyBorder="1" applyAlignment="1">
      <alignment horizontal="left" vertical="center" wrapText="1"/>
    </xf>
    <xf numFmtId="0" fontId="25" fillId="6" borderId="24"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10" fillId="0" borderId="24" xfId="0" applyFont="1" applyFill="1" applyBorder="1" applyAlignment="1">
      <alignment horizontal="left" vertical="center"/>
    </xf>
    <xf numFmtId="0" fontId="25" fillId="0" borderId="28" xfId="0" quotePrefix="1" applyFont="1" applyFill="1" applyBorder="1" applyAlignment="1">
      <alignment horizontal="left" vertical="center" wrapText="1"/>
    </xf>
    <xf numFmtId="0" fontId="25" fillId="0" borderId="29" xfId="0" quotePrefix="1" applyFont="1" applyFill="1" applyBorder="1" applyAlignment="1">
      <alignment horizontal="left" vertical="center" wrapText="1"/>
    </xf>
    <xf numFmtId="0" fontId="25" fillId="0" borderId="30" xfId="0" quotePrefix="1" applyFont="1" applyFill="1" applyBorder="1" applyAlignment="1">
      <alignment horizontal="left" vertical="center" wrapText="1"/>
    </xf>
    <xf numFmtId="0" fontId="25" fillId="0" borderId="29" xfId="0" applyFont="1" applyFill="1" applyBorder="1" applyAlignment="1">
      <alignment horizontal="left" vertical="center" wrapText="1"/>
    </xf>
    <xf numFmtId="0" fontId="13" fillId="6" borderId="28"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25" fillId="6" borderId="28" xfId="0" applyFont="1" applyFill="1" applyBorder="1" applyAlignment="1">
      <alignment horizontal="left" vertical="center" wrapText="1"/>
    </xf>
    <xf numFmtId="0" fontId="25" fillId="6" borderId="3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Normal="100" workbookViewId="0">
      <pane xSplit="1" ySplit="3" topLeftCell="B4" activePane="bottomRight" state="frozen"/>
      <selection pane="topRight" activeCell="B1" sqref="B1"/>
      <selection pane="bottomLeft" activeCell="A4" sqref="A4"/>
      <selection pane="bottomRight" activeCell="A6" sqref="A6"/>
    </sheetView>
  </sheetViews>
  <sheetFormatPr defaultColWidth="8.81640625" defaultRowHeight="14.5" x14ac:dyDescent="0.35"/>
  <cols>
    <col min="1" max="1" width="72.453125" style="35" customWidth="1"/>
    <col min="2" max="2" width="67.36328125" style="33" customWidth="1"/>
    <col min="3" max="3" width="20.81640625" style="33" customWidth="1"/>
    <col min="4" max="16384" width="8.81640625" style="33"/>
  </cols>
  <sheetData>
    <row r="1" spans="1:2" ht="69" customHeight="1" x14ac:dyDescent="0.35">
      <c r="A1" s="87" t="s">
        <v>120</v>
      </c>
      <c r="B1" s="87"/>
    </row>
    <row r="2" spans="1:2" ht="39.5" customHeight="1" x14ac:dyDescent="0.35">
      <c r="A2" s="88" t="s">
        <v>143</v>
      </c>
      <c r="B2" s="89"/>
    </row>
    <row r="3" spans="1:2" ht="28.75" customHeight="1" thickBot="1" x14ac:dyDescent="0.4">
      <c r="A3" s="19" t="s">
        <v>92</v>
      </c>
      <c r="B3" s="20" t="s">
        <v>93</v>
      </c>
    </row>
    <row r="4" spans="1:2" ht="158.15" customHeight="1" thickBot="1" x14ac:dyDescent="0.4">
      <c r="A4" s="21" t="s">
        <v>94</v>
      </c>
      <c r="B4" s="22" t="s">
        <v>141</v>
      </c>
    </row>
    <row r="5" spans="1:2" ht="15" thickBot="1" x14ac:dyDescent="0.4">
      <c r="A5" s="23" t="s">
        <v>95</v>
      </c>
      <c r="B5" s="24" t="s">
        <v>135</v>
      </c>
    </row>
    <row r="6" spans="1:2" ht="182.5" customHeight="1" thickBot="1" x14ac:dyDescent="0.4">
      <c r="A6" s="21" t="s">
        <v>96</v>
      </c>
      <c r="B6" s="25" t="s">
        <v>164</v>
      </c>
    </row>
    <row r="7" spans="1:2" ht="15" thickBot="1" x14ac:dyDescent="0.4">
      <c r="A7" s="23" t="s">
        <v>97</v>
      </c>
      <c r="B7" s="24" t="s">
        <v>142</v>
      </c>
    </row>
    <row r="8" spans="1:2" ht="15" thickBot="1" x14ac:dyDescent="0.4">
      <c r="A8" s="26" t="s">
        <v>98</v>
      </c>
      <c r="B8" s="27" t="s">
        <v>99</v>
      </c>
    </row>
    <row r="9" spans="1:2" ht="52.5" thickBot="1" x14ac:dyDescent="0.4">
      <c r="A9" s="28" t="s">
        <v>100</v>
      </c>
      <c r="B9" s="29" t="s">
        <v>138</v>
      </c>
    </row>
    <row r="10" spans="1:2" ht="15" thickBot="1" x14ac:dyDescent="0.4">
      <c r="A10" s="21" t="s">
        <v>101</v>
      </c>
      <c r="B10" s="30" t="s">
        <v>150</v>
      </c>
    </row>
    <row r="11" spans="1:2" ht="15" thickBot="1" x14ac:dyDescent="0.4">
      <c r="A11" s="19" t="s">
        <v>102</v>
      </c>
      <c r="B11" s="31" t="s">
        <v>93</v>
      </c>
    </row>
    <row r="12" spans="1:2" ht="15" thickBot="1" x14ac:dyDescent="0.4">
      <c r="A12" s="21" t="s">
        <v>103</v>
      </c>
      <c r="B12" s="30" t="s">
        <v>104</v>
      </c>
    </row>
    <row r="13" spans="1:2" x14ac:dyDescent="0.35">
      <c r="A13" s="36" t="s">
        <v>105</v>
      </c>
      <c r="B13" s="37" t="s">
        <v>139</v>
      </c>
    </row>
    <row r="14" spans="1:2" x14ac:dyDescent="0.35">
      <c r="A14" s="38" t="s">
        <v>136</v>
      </c>
      <c r="B14" s="22" t="s">
        <v>140</v>
      </c>
    </row>
    <row r="15" spans="1:2" ht="15" thickBot="1" x14ac:dyDescent="0.4">
      <c r="A15" s="41" t="s">
        <v>137</v>
      </c>
      <c r="B15" s="42" t="s">
        <v>140</v>
      </c>
    </row>
    <row r="16" spans="1:2" ht="15" customHeight="1" x14ac:dyDescent="0.35">
      <c r="A16" s="39"/>
      <c r="B16" s="40"/>
    </row>
    <row r="17" spans="1:1" x14ac:dyDescent="0.35">
      <c r="A17" s="32"/>
    </row>
    <row r="18" spans="1:1" x14ac:dyDescent="0.35">
      <c r="A18" s="34"/>
    </row>
  </sheetData>
  <mergeCells count="2">
    <mergeCell ref="A1:B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Normal="100" workbookViewId="0">
      <selection activeCell="A14" sqref="A14:B14"/>
    </sheetView>
  </sheetViews>
  <sheetFormatPr defaultColWidth="9.1796875" defaultRowHeight="14.5" x14ac:dyDescent="0.35"/>
  <cols>
    <col min="1" max="1" width="100.81640625" style="18" customWidth="1"/>
    <col min="2" max="2" width="52.81640625" style="18" customWidth="1"/>
  </cols>
  <sheetData>
    <row r="1" spans="1:2" x14ac:dyDescent="0.35">
      <c r="A1" s="92" t="s">
        <v>78</v>
      </c>
      <c r="B1" s="93"/>
    </row>
    <row r="2" spans="1:2" ht="30" customHeight="1" x14ac:dyDescent="0.35">
      <c r="A2" s="94" t="s">
        <v>145</v>
      </c>
      <c r="B2" s="95"/>
    </row>
    <row r="3" spans="1:2" ht="15" thickBot="1" x14ac:dyDescent="0.4">
      <c r="A3" s="6"/>
      <c r="B3" s="7"/>
    </row>
    <row r="4" spans="1:2" x14ac:dyDescent="0.35">
      <c r="A4" s="92" t="s">
        <v>144</v>
      </c>
      <c r="B4" s="93"/>
    </row>
    <row r="5" spans="1:2" ht="48.65" customHeight="1" x14ac:dyDescent="0.35">
      <c r="A5" s="94" t="s">
        <v>146</v>
      </c>
      <c r="B5" s="95"/>
    </row>
    <row r="6" spans="1:2" ht="15" thickBot="1" x14ac:dyDescent="0.4">
      <c r="A6" s="6"/>
      <c r="B6" s="7"/>
    </row>
    <row r="7" spans="1:2" x14ac:dyDescent="0.35">
      <c r="A7" s="92" t="s">
        <v>147</v>
      </c>
      <c r="B7" s="93"/>
    </row>
    <row r="8" spans="1:2" ht="41.5" customHeight="1" x14ac:dyDescent="0.35">
      <c r="A8" s="94" t="s">
        <v>148</v>
      </c>
      <c r="B8" s="95"/>
    </row>
    <row r="9" spans="1:2" ht="15" thickBot="1" x14ac:dyDescent="0.4">
      <c r="A9" s="6"/>
      <c r="B9" s="7"/>
    </row>
    <row r="10" spans="1:2" x14ac:dyDescent="0.35">
      <c r="A10" s="92" t="s">
        <v>149</v>
      </c>
      <c r="B10" s="93"/>
    </row>
    <row r="11" spans="1:2" ht="61" customHeight="1" x14ac:dyDescent="0.35">
      <c r="A11" s="94" t="s">
        <v>198</v>
      </c>
      <c r="B11" s="95"/>
    </row>
    <row r="12" spans="1:2" ht="15" thickBot="1" x14ac:dyDescent="0.4">
      <c r="A12" s="8"/>
      <c r="B12" s="9"/>
    </row>
    <row r="13" spans="1:2" x14ac:dyDescent="0.35">
      <c r="A13" s="92" t="s">
        <v>79</v>
      </c>
      <c r="B13" s="93"/>
    </row>
    <row r="14" spans="1:2" ht="118.25" customHeight="1" x14ac:dyDescent="0.35">
      <c r="A14" s="94" t="s">
        <v>214</v>
      </c>
      <c r="B14" s="95"/>
    </row>
    <row r="15" spans="1:2" ht="15" thickBot="1" x14ac:dyDescent="0.4">
      <c r="A15" s="6"/>
      <c r="B15" s="7"/>
    </row>
    <row r="16" spans="1:2" x14ac:dyDescent="0.35">
      <c r="A16" s="96" t="s">
        <v>80</v>
      </c>
      <c r="B16" s="10" t="s">
        <v>81</v>
      </c>
    </row>
    <row r="17" spans="1:2" ht="15" thickBot="1" x14ac:dyDescent="0.4">
      <c r="A17" s="97"/>
      <c r="B17" s="11" t="s">
        <v>82</v>
      </c>
    </row>
    <row r="18" spans="1:2" ht="15" thickBot="1" x14ac:dyDescent="0.4">
      <c r="A18" s="12" t="s">
        <v>83</v>
      </c>
      <c r="B18" s="12" t="s">
        <v>84</v>
      </c>
    </row>
    <row r="19" spans="1:2" ht="84" x14ac:dyDescent="0.35">
      <c r="A19" s="13" t="s">
        <v>85</v>
      </c>
      <c r="B19" s="14" t="s">
        <v>86</v>
      </c>
    </row>
    <row r="20" spans="1:2" x14ac:dyDescent="0.35">
      <c r="A20" s="15" t="s">
        <v>87</v>
      </c>
      <c r="B20" s="90" t="s">
        <v>88</v>
      </c>
    </row>
    <row r="21" spans="1:2" x14ac:dyDescent="0.35">
      <c r="A21" s="16"/>
      <c r="B21" s="90"/>
    </row>
    <row r="22" spans="1:2" x14ac:dyDescent="0.35">
      <c r="A22" s="17" t="s">
        <v>89</v>
      </c>
      <c r="B22" s="90"/>
    </row>
    <row r="23" spans="1:2" x14ac:dyDescent="0.35">
      <c r="A23" s="15" t="s">
        <v>90</v>
      </c>
      <c r="B23" s="90"/>
    </row>
    <row r="24" spans="1:2" x14ac:dyDescent="0.35">
      <c r="A24" s="16"/>
      <c r="B24" s="90"/>
    </row>
    <row r="25" spans="1:2" x14ac:dyDescent="0.35">
      <c r="A25" s="17" t="s">
        <v>91</v>
      </c>
      <c r="B25" s="90"/>
    </row>
    <row r="26" spans="1:2" ht="15" thickBot="1" x14ac:dyDescent="0.4">
      <c r="A26" s="83">
        <v>44428</v>
      </c>
      <c r="B26" s="91"/>
    </row>
  </sheetData>
  <mergeCells count="12">
    <mergeCell ref="B20:B26"/>
    <mergeCell ref="A1:B1"/>
    <mergeCell ref="A2:B2"/>
    <mergeCell ref="A4:B4"/>
    <mergeCell ref="A5:B5"/>
    <mergeCell ref="A7:B7"/>
    <mergeCell ref="A8:B8"/>
    <mergeCell ref="A10:B10"/>
    <mergeCell ref="A11:B11"/>
    <mergeCell ref="A13:B13"/>
    <mergeCell ref="A14:B14"/>
    <mergeCell ref="A16:A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Normal="100" workbookViewId="0">
      <pane xSplit="1" ySplit="5" topLeftCell="B6" activePane="bottomRight" state="frozen"/>
      <selection pane="topRight" activeCell="B1" sqref="B1"/>
      <selection pane="bottomLeft" activeCell="A6" sqref="A6"/>
      <selection pane="bottomRight" activeCell="B75" sqref="B75"/>
    </sheetView>
  </sheetViews>
  <sheetFormatPr defaultColWidth="8.81640625" defaultRowHeight="14.5" x14ac:dyDescent="0.35"/>
  <cols>
    <col min="1" max="1" width="30.36328125" style="1" customWidth="1"/>
    <col min="2" max="2" width="32.81640625" style="1" customWidth="1"/>
    <col min="3" max="3" width="8.6328125" style="1" customWidth="1"/>
    <col min="4" max="7" width="8.6328125" style="5" customWidth="1"/>
    <col min="8" max="8" width="88.81640625" style="1" customWidth="1"/>
    <col min="9" max="12" width="8.81640625" style="1"/>
    <col min="13" max="14" width="9.81640625" style="1" customWidth="1"/>
    <col min="15" max="16384" width="8.81640625" style="1"/>
  </cols>
  <sheetData>
    <row r="1" spans="1:8" ht="30.75" customHeight="1" x14ac:dyDescent="0.35">
      <c r="A1" s="125" t="s">
        <v>125</v>
      </c>
      <c r="B1" s="126"/>
      <c r="C1" s="45"/>
      <c r="D1" s="46"/>
      <c r="E1" s="46"/>
      <c r="F1" s="46"/>
      <c r="G1" s="47"/>
      <c r="H1" s="48"/>
    </row>
    <row r="2" spans="1:8" ht="30.75" customHeight="1" x14ac:dyDescent="0.35">
      <c r="A2" s="127" t="s">
        <v>2</v>
      </c>
      <c r="B2" s="127"/>
      <c r="C2" s="49"/>
      <c r="D2" s="49"/>
      <c r="E2" s="49"/>
      <c r="F2" s="49"/>
      <c r="G2" s="132" t="s">
        <v>3</v>
      </c>
      <c r="H2" s="132" t="s">
        <v>4</v>
      </c>
    </row>
    <row r="3" spans="1:8" ht="30.75" customHeight="1" x14ac:dyDescent="0.35">
      <c r="A3" s="132" t="s">
        <v>5</v>
      </c>
      <c r="B3" s="132"/>
      <c r="C3" s="50">
        <v>4</v>
      </c>
      <c r="D3" s="50">
        <v>4</v>
      </c>
      <c r="E3" s="50">
        <v>4</v>
      </c>
      <c r="F3" s="50">
        <v>4</v>
      </c>
      <c r="G3" s="132"/>
      <c r="H3" s="132"/>
    </row>
    <row r="4" spans="1:8" ht="30.75" customHeight="1" x14ac:dyDescent="0.35">
      <c r="A4" s="128" t="s">
        <v>6</v>
      </c>
      <c r="B4" s="129"/>
      <c r="C4" s="133" t="s">
        <v>124</v>
      </c>
      <c r="D4" s="133"/>
      <c r="E4" s="133" t="s">
        <v>123</v>
      </c>
      <c r="F4" s="133"/>
      <c r="G4" s="132"/>
      <c r="H4" s="132"/>
    </row>
    <row r="5" spans="1:8" ht="45.5" customHeight="1" x14ac:dyDescent="0.35">
      <c r="A5" s="130"/>
      <c r="B5" s="131"/>
      <c r="C5" s="51" t="s">
        <v>126</v>
      </c>
      <c r="D5" s="51" t="s">
        <v>127</v>
      </c>
      <c r="E5" s="51" t="s">
        <v>128</v>
      </c>
      <c r="F5" s="51" t="s">
        <v>121</v>
      </c>
      <c r="G5" s="132"/>
      <c r="H5" s="132"/>
    </row>
    <row r="6" spans="1:8" s="2" customFormat="1" ht="30.75" customHeight="1" x14ac:dyDescent="0.35">
      <c r="A6" s="57" t="s">
        <v>151</v>
      </c>
      <c r="B6" s="67" t="s">
        <v>7</v>
      </c>
      <c r="C6" s="59"/>
      <c r="D6" s="59"/>
      <c r="E6" s="59"/>
      <c r="F6" s="59"/>
      <c r="G6" s="79"/>
      <c r="H6" s="63"/>
    </row>
    <row r="7" spans="1:8" s="2" customFormat="1" ht="30.75" customHeight="1" x14ac:dyDescent="0.35">
      <c r="A7" s="109" t="s">
        <v>13</v>
      </c>
      <c r="B7" s="109"/>
      <c r="C7" s="110"/>
      <c r="D7" s="110"/>
      <c r="E7" s="110"/>
      <c r="F7" s="110"/>
      <c r="G7" s="54"/>
      <c r="H7" s="54"/>
    </row>
    <row r="8" spans="1:8" s="2" customFormat="1" ht="44" customHeight="1" x14ac:dyDescent="0.35">
      <c r="A8" s="98" t="s">
        <v>14</v>
      </c>
      <c r="B8" s="55" t="s">
        <v>15</v>
      </c>
      <c r="C8" s="62">
        <v>1</v>
      </c>
      <c r="D8" s="62">
        <v>1</v>
      </c>
      <c r="E8" s="62"/>
      <c r="F8" s="62"/>
      <c r="G8" s="62">
        <f>COUNT(C8:F8)</f>
        <v>2</v>
      </c>
      <c r="H8" s="104" t="s">
        <v>179</v>
      </c>
    </row>
    <row r="9" spans="1:8" s="2" customFormat="1" ht="44" customHeight="1" x14ac:dyDescent="0.35">
      <c r="A9" s="99"/>
      <c r="B9" s="55" t="s">
        <v>16</v>
      </c>
      <c r="C9" s="62">
        <v>1</v>
      </c>
      <c r="D9" s="62">
        <v>1</v>
      </c>
      <c r="E9" s="62">
        <v>1</v>
      </c>
      <c r="F9" s="62">
        <v>1</v>
      </c>
      <c r="G9" s="62">
        <f t="shared" ref="G9:G78" si="0">COUNT(C9:F9)</f>
        <v>4</v>
      </c>
      <c r="H9" s="103"/>
    </row>
    <row r="10" spans="1:8" s="2" customFormat="1" ht="44" customHeight="1" x14ac:dyDescent="0.35">
      <c r="A10" s="99"/>
      <c r="B10" s="55" t="s">
        <v>1</v>
      </c>
      <c r="C10" s="62"/>
      <c r="D10" s="62"/>
      <c r="E10" s="62">
        <v>1</v>
      </c>
      <c r="F10" s="62">
        <v>1</v>
      </c>
      <c r="G10" s="62">
        <f t="shared" si="0"/>
        <v>2</v>
      </c>
      <c r="H10" s="103"/>
    </row>
    <row r="11" spans="1:8" s="2" customFormat="1" ht="44" customHeight="1" x14ac:dyDescent="0.35">
      <c r="A11" s="99"/>
      <c r="B11" s="77" t="s">
        <v>154</v>
      </c>
      <c r="C11" s="62"/>
      <c r="D11" s="62"/>
      <c r="E11" s="62">
        <v>1</v>
      </c>
      <c r="F11" s="62"/>
      <c r="G11" s="62">
        <f t="shared" si="0"/>
        <v>1</v>
      </c>
      <c r="H11" s="103"/>
    </row>
    <row r="12" spans="1:8" s="2" customFormat="1" ht="44" customHeight="1" x14ac:dyDescent="0.35">
      <c r="A12" s="99"/>
      <c r="B12" s="55" t="s">
        <v>70</v>
      </c>
      <c r="C12" s="62">
        <v>1</v>
      </c>
      <c r="D12" s="62"/>
      <c r="E12" s="62"/>
      <c r="F12" s="62"/>
      <c r="G12" s="62">
        <f>COUNT(C12:F12)</f>
        <v>1</v>
      </c>
      <c r="H12" s="103"/>
    </row>
    <row r="13" spans="1:8" s="2" customFormat="1" ht="44" customHeight="1" x14ac:dyDescent="0.35">
      <c r="A13" s="100"/>
      <c r="B13" s="55" t="s">
        <v>43</v>
      </c>
      <c r="C13" s="62">
        <v>1</v>
      </c>
      <c r="D13" s="62">
        <v>1</v>
      </c>
      <c r="E13" s="62"/>
      <c r="F13" s="62"/>
      <c r="G13" s="75">
        <f t="shared" si="0"/>
        <v>2</v>
      </c>
      <c r="H13" s="103"/>
    </row>
    <row r="14" spans="1:8" s="2" customFormat="1" ht="44" customHeight="1" x14ac:dyDescent="0.35">
      <c r="A14" s="98"/>
      <c r="B14" s="55" t="s">
        <v>58</v>
      </c>
      <c r="C14" s="62">
        <v>1</v>
      </c>
      <c r="D14" s="62">
        <v>1</v>
      </c>
      <c r="E14" s="62">
        <v>1</v>
      </c>
      <c r="F14" s="62"/>
      <c r="G14" s="75">
        <f t="shared" si="0"/>
        <v>3</v>
      </c>
      <c r="H14" s="104" t="s">
        <v>180</v>
      </c>
    </row>
    <row r="15" spans="1:8" s="2" customFormat="1" ht="44" customHeight="1" x14ac:dyDescent="0.35">
      <c r="A15" s="99"/>
      <c r="B15" s="55" t="s">
        <v>45</v>
      </c>
      <c r="C15" s="62">
        <v>1</v>
      </c>
      <c r="D15" s="62"/>
      <c r="E15" s="62">
        <v>1</v>
      </c>
      <c r="F15" s="62"/>
      <c r="G15" s="75">
        <f t="shared" si="0"/>
        <v>2</v>
      </c>
      <c r="H15" s="103"/>
    </row>
    <row r="16" spans="1:8" s="2" customFormat="1" ht="44" customHeight="1" x14ac:dyDescent="0.35">
      <c r="A16" s="99"/>
      <c r="B16" s="55" t="s">
        <v>163</v>
      </c>
      <c r="C16" s="62"/>
      <c r="D16" s="62"/>
      <c r="E16" s="62">
        <v>1</v>
      </c>
      <c r="F16" s="62">
        <v>1</v>
      </c>
      <c r="G16" s="75">
        <f t="shared" si="0"/>
        <v>2</v>
      </c>
      <c r="H16" s="103"/>
    </row>
    <row r="17" spans="1:8" s="2" customFormat="1" ht="44" customHeight="1" x14ac:dyDescent="0.35">
      <c r="A17" s="99"/>
      <c r="B17" s="77" t="s">
        <v>199</v>
      </c>
      <c r="C17" s="84"/>
      <c r="D17" s="84"/>
      <c r="E17" s="84"/>
      <c r="F17" s="84">
        <v>1</v>
      </c>
      <c r="G17" s="84">
        <f t="shared" si="0"/>
        <v>1</v>
      </c>
      <c r="H17" s="103"/>
    </row>
    <row r="18" spans="1:8" s="2" customFormat="1" ht="44" customHeight="1" x14ac:dyDescent="0.35">
      <c r="A18" s="99"/>
      <c r="B18" s="77" t="s">
        <v>200</v>
      </c>
      <c r="C18" s="84"/>
      <c r="D18" s="84"/>
      <c r="E18" s="84"/>
      <c r="F18" s="84">
        <v>1</v>
      </c>
      <c r="G18" s="84">
        <f t="shared" si="0"/>
        <v>1</v>
      </c>
      <c r="H18" s="103"/>
    </row>
    <row r="19" spans="1:8" s="2" customFormat="1" ht="44" customHeight="1" x14ac:dyDescent="0.35">
      <c r="A19" s="99"/>
      <c r="B19" s="55" t="s">
        <v>77</v>
      </c>
      <c r="C19" s="62">
        <v>1</v>
      </c>
      <c r="D19" s="62">
        <v>1</v>
      </c>
      <c r="E19" s="62"/>
      <c r="F19" s="62"/>
      <c r="G19" s="75">
        <f t="shared" si="0"/>
        <v>2</v>
      </c>
      <c r="H19" s="103"/>
    </row>
    <row r="20" spans="1:8" s="2" customFormat="1" ht="44" customHeight="1" x14ac:dyDescent="0.35">
      <c r="A20" s="99"/>
      <c r="B20" s="55" t="s">
        <v>51</v>
      </c>
      <c r="C20" s="62">
        <v>1</v>
      </c>
      <c r="D20" s="62"/>
      <c r="E20" s="62"/>
      <c r="F20" s="62"/>
      <c r="G20" s="75">
        <f t="shared" si="0"/>
        <v>1</v>
      </c>
      <c r="H20" s="103"/>
    </row>
    <row r="21" spans="1:8" s="2" customFormat="1" ht="44" customHeight="1" x14ac:dyDescent="0.35">
      <c r="A21" s="99"/>
      <c r="B21" s="55" t="s">
        <v>130</v>
      </c>
      <c r="C21" s="75"/>
      <c r="D21" s="75"/>
      <c r="E21" s="75">
        <v>1</v>
      </c>
      <c r="F21" s="75"/>
      <c r="G21" s="75"/>
      <c r="H21" s="103"/>
    </row>
    <row r="22" spans="1:8" s="2" customFormat="1" ht="44" customHeight="1" x14ac:dyDescent="0.35">
      <c r="A22" s="100"/>
      <c r="B22" s="54" t="s">
        <v>44</v>
      </c>
      <c r="C22" s="62"/>
      <c r="D22" s="62"/>
      <c r="E22" s="62"/>
      <c r="F22" s="62">
        <v>1</v>
      </c>
      <c r="G22" s="75">
        <f t="shared" si="0"/>
        <v>1</v>
      </c>
      <c r="H22" s="103"/>
    </row>
    <row r="23" spans="1:8" s="2" customFormat="1" ht="44" customHeight="1" x14ac:dyDescent="0.35">
      <c r="A23" s="122" t="s">
        <v>17</v>
      </c>
      <c r="B23" s="77" t="s">
        <v>155</v>
      </c>
      <c r="C23" s="62"/>
      <c r="D23" s="62"/>
      <c r="E23" s="62">
        <v>1</v>
      </c>
      <c r="F23" s="62"/>
      <c r="G23" s="75">
        <f t="shared" si="0"/>
        <v>1</v>
      </c>
      <c r="H23" s="104" t="s">
        <v>197</v>
      </c>
    </row>
    <row r="24" spans="1:8" s="2" customFormat="1" ht="44" customHeight="1" x14ac:dyDescent="0.35">
      <c r="A24" s="122"/>
      <c r="B24" s="77" t="s">
        <v>156</v>
      </c>
      <c r="C24" s="62">
        <v>1</v>
      </c>
      <c r="D24" s="62">
        <v>1</v>
      </c>
      <c r="E24" s="62"/>
      <c r="F24" s="62"/>
      <c r="G24" s="75">
        <f t="shared" si="0"/>
        <v>2</v>
      </c>
      <c r="H24" s="103"/>
    </row>
    <row r="25" spans="1:8" s="2" customFormat="1" ht="44" customHeight="1" x14ac:dyDescent="0.35">
      <c r="A25" s="123"/>
      <c r="B25" s="55" t="s">
        <v>65</v>
      </c>
      <c r="C25" s="62">
        <v>1</v>
      </c>
      <c r="D25" s="62">
        <v>1</v>
      </c>
      <c r="E25" s="62"/>
      <c r="F25" s="62"/>
      <c r="G25" s="75">
        <f t="shared" si="0"/>
        <v>2</v>
      </c>
      <c r="H25" s="103"/>
    </row>
    <row r="26" spans="1:8" s="2" customFormat="1" ht="44" customHeight="1" x14ac:dyDescent="0.35">
      <c r="A26" s="124" t="s">
        <v>60</v>
      </c>
      <c r="B26" s="55" t="s">
        <v>18</v>
      </c>
      <c r="C26" s="62"/>
      <c r="D26" s="62"/>
      <c r="E26" s="62">
        <v>1</v>
      </c>
      <c r="F26" s="62">
        <v>1</v>
      </c>
      <c r="G26" s="75">
        <f t="shared" si="0"/>
        <v>2</v>
      </c>
      <c r="H26" s="104" t="s">
        <v>181</v>
      </c>
    </row>
    <row r="27" spans="1:8" s="2" customFormat="1" ht="44" customHeight="1" x14ac:dyDescent="0.35">
      <c r="A27" s="122"/>
      <c r="B27" s="55" t="s">
        <v>46</v>
      </c>
      <c r="C27" s="62">
        <v>1</v>
      </c>
      <c r="D27" s="62"/>
      <c r="E27" s="62"/>
      <c r="F27" s="62"/>
      <c r="G27" s="75">
        <f t="shared" si="0"/>
        <v>1</v>
      </c>
      <c r="H27" s="103"/>
    </row>
    <row r="28" spans="1:8" s="2" customFormat="1" ht="44" customHeight="1" x14ac:dyDescent="0.35">
      <c r="A28" s="122"/>
      <c r="B28" s="55" t="s">
        <v>61</v>
      </c>
      <c r="C28" s="62">
        <v>1</v>
      </c>
      <c r="D28" s="62"/>
      <c r="E28" s="62">
        <v>1</v>
      </c>
      <c r="F28" s="62">
        <v>1</v>
      </c>
      <c r="G28" s="75">
        <f t="shared" si="0"/>
        <v>3</v>
      </c>
      <c r="H28" s="103"/>
    </row>
    <row r="29" spans="1:8" s="2" customFormat="1" ht="44" customHeight="1" x14ac:dyDescent="0.35">
      <c r="A29" s="122"/>
      <c r="B29" s="77" t="s">
        <v>131</v>
      </c>
      <c r="C29" s="73"/>
      <c r="D29" s="73"/>
      <c r="E29" s="73"/>
      <c r="F29" s="73">
        <v>1</v>
      </c>
      <c r="G29" s="75">
        <f t="shared" si="0"/>
        <v>1</v>
      </c>
      <c r="H29" s="103"/>
    </row>
    <row r="30" spans="1:8" s="2" customFormat="1" ht="44" customHeight="1" x14ac:dyDescent="0.35">
      <c r="A30" s="122"/>
      <c r="B30" s="55" t="s">
        <v>129</v>
      </c>
      <c r="C30" s="71"/>
      <c r="D30" s="62">
        <v>1</v>
      </c>
      <c r="E30" s="71"/>
      <c r="F30" s="71"/>
      <c r="G30" s="75">
        <f t="shared" si="0"/>
        <v>1</v>
      </c>
      <c r="H30" s="103"/>
    </row>
    <row r="31" spans="1:8" s="2" customFormat="1" ht="44" customHeight="1" x14ac:dyDescent="0.35">
      <c r="A31" s="122"/>
      <c r="B31" s="55" t="s">
        <v>59</v>
      </c>
      <c r="C31" s="62"/>
      <c r="D31" s="62"/>
      <c r="E31" s="62">
        <v>1</v>
      </c>
      <c r="F31" s="62">
        <v>1</v>
      </c>
      <c r="G31" s="75">
        <f t="shared" si="0"/>
        <v>2</v>
      </c>
      <c r="H31" s="103"/>
    </row>
    <row r="32" spans="1:8" s="2" customFormat="1" ht="44" customHeight="1" x14ac:dyDescent="0.35">
      <c r="A32" s="122"/>
      <c r="B32" s="55" t="s">
        <v>67</v>
      </c>
      <c r="C32" s="62">
        <v>1</v>
      </c>
      <c r="D32" s="62"/>
      <c r="E32" s="62"/>
      <c r="F32" s="62"/>
      <c r="G32" s="75">
        <f t="shared" si="0"/>
        <v>1</v>
      </c>
      <c r="H32" s="103"/>
    </row>
    <row r="33" spans="1:8" s="2" customFormat="1" ht="44" customHeight="1" x14ac:dyDescent="0.35">
      <c r="A33" s="122"/>
      <c r="B33" s="55" t="s">
        <v>71</v>
      </c>
      <c r="C33" s="62"/>
      <c r="D33" s="62"/>
      <c r="E33" s="62">
        <v>1</v>
      </c>
      <c r="F33" s="62"/>
      <c r="G33" s="75">
        <f t="shared" si="0"/>
        <v>1</v>
      </c>
      <c r="H33" s="103"/>
    </row>
    <row r="34" spans="1:8" s="2" customFormat="1" ht="44" customHeight="1" x14ac:dyDescent="0.35">
      <c r="A34" s="122"/>
      <c r="B34" s="55" t="s">
        <v>66</v>
      </c>
      <c r="C34" s="62">
        <v>1</v>
      </c>
      <c r="D34" s="62">
        <v>1</v>
      </c>
      <c r="E34" s="62"/>
      <c r="F34" s="62">
        <v>1</v>
      </c>
      <c r="G34" s="75">
        <f t="shared" si="0"/>
        <v>3</v>
      </c>
      <c r="H34" s="103"/>
    </row>
    <row r="35" spans="1:8" s="2" customFormat="1" ht="44" customHeight="1" x14ac:dyDescent="0.35">
      <c r="A35" s="111" t="s">
        <v>19</v>
      </c>
      <c r="B35" s="111"/>
      <c r="C35" s="112"/>
      <c r="D35" s="112"/>
      <c r="E35" s="112"/>
      <c r="F35" s="112"/>
      <c r="G35" s="79"/>
      <c r="H35" s="58"/>
    </row>
    <row r="36" spans="1:8" s="2" customFormat="1" ht="44" customHeight="1" x14ac:dyDescent="0.35">
      <c r="A36" s="119" t="s">
        <v>20</v>
      </c>
      <c r="B36" s="61" t="s">
        <v>47</v>
      </c>
      <c r="C36" s="59">
        <v>1</v>
      </c>
      <c r="D36" s="59">
        <v>1</v>
      </c>
      <c r="E36" s="59">
        <v>1</v>
      </c>
      <c r="F36" s="59">
        <v>1</v>
      </c>
      <c r="G36" s="75">
        <f t="shared" si="0"/>
        <v>4</v>
      </c>
      <c r="H36" s="105" t="s">
        <v>182</v>
      </c>
    </row>
    <row r="37" spans="1:8" s="2" customFormat="1" ht="44" customHeight="1" x14ac:dyDescent="0.35">
      <c r="A37" s="120"/>
      <c r="B37" s="61" t="s">
        <v>72</v>
      </c>
      <c r="C37" s="59">
        <v>1</v>
      </c>
      <c r="D37" s="59">
        <v>1</v>
      </c>
      <c r="E37" s="59">
        <v>1</v>
      </c>
      <c r="F37" s="59">
        <v>1</v>
      </c>
      <c r="G37" s="75">
        <f t="shared" si="0"/>
        <v>4</v>
      </c>
      <c r="H37" s="106"/>
    </row>
    <row r="38" spans="1:8" s="2" customFormat="1" ht="138" customHeight="1" x14ac:dyDescent="0.35">
      <c r="A38" s="116" t="s">
        <v>21</v>
      </c>
      <c r="B38" s="60" t="s">
        <v>22</v>
      </c>
      <c r="C38" s="59">
        <v>1</v>
      </c>
      <c r="D38" s="59">
        <v>1</v>
      </c>
      <c r="E38" s="59">
        <v>1</v>
      </c>
      <c r="F38" s="59">
        <v>1</v>
      </c>
      <c r="G38" s="75">
        <f t="shared" si="0"/>
        <v>4</v>
      </c>
      <c r="H38" s="105" t="s">
        <v>183</v>
      </c>
    </row>
    <row r="39" spans="1:8" s="2" customFormat="1" ht="44" customHeight="1" x14ac:dyDescent="0.35">
      <c r="A39" s="118"/>
      <c r="B39" s="78" t="s">
        <v>130</v>
      </c>
      <c r="C39" s="72">
        <v>1</v>
      </c>
      <c r="D39" s="72">
        <v>1</v>
      </c>
      <c r="E39" s="72">
        <v>1</v>
      </c>
      <c r="F39" s="72">
        <v>1</v>
      </c>
      <c r="G39" s="75">
        <f t="shared" si="0"/>
        <v>4</v>
      </c>
      <c r="H39" s="106"/>
    </row>
    <row r="40" spans="1:8" s="2" customFormat="1" ht="44" customHeight="1" x14ac:dyDescent="0.35">
      <c r="A40" s="117"/>
      <c r="B40" s="60" t="s">
        <v>157</v>
      </c>
      <c r="C40" s="59">
        <v>1</v>
      </c>
      <c r="D40" s="59"/>
      <c r="E40" s="59">
        <v>1</v>
      </c>
      <c r="F40" s="59"/>
      <c r="G40" s="75">
        <f t="shared" si="0"/>
        <v>2</v>
      </c>
      <c r="H40" s="106"/>
    </row>
    <row r="41" spans="1:8" s="2" customFormat="1" ht="44" customHeight="1" x14ac:dyDescent="0.35">
      <c r="A41" s="116" t="s">
        <v>23</v>
      </c>
      <c r="B41" s="60" t="s">
        <v>48</v>
      </c>
      <c r="C41" s="59">
        <v>1</v>
      </c>
      <c r="D41" s="59">
        <v>1</v>
      </c>
      <c r="E41" s="59">
        <v>1</v>
      </c>
      <c r="F41" s="59">
        <v>1</v>
      </c>
      <c r="G41" s="75">
        <f t="shared" si="0"/>
        <v>4</v>
      </c>
      <c r="H41" s="105" t="s">
        <v>184</v>
      </c>
    </row>
    <row r="42" spans="1:8" s="2" customFormat="1" ht="44" customHeight="1" x14ac:dyDescent="0.35">
      <c r="A42" s="118"/>
      <c r="B42" s="60" t="s">
        <v>24</v>
      </c>
      <c r="C42" s="59"/>
      <c r="D42" s="59"/>
      <c r="E42" s="59">
        <v>1</v>
      </c>
      <c r="F42" s="59"/>
      <c r="G42" s="75">
        <f t="shared" si="0"/>
        <v>1</v>
      </c>
      <c r="H42" s="106"/>
    </row>
    <row r="43" spans="1:8" s="2" customFormat="1" ht="44" customHeight="1" x14ac:dyDescent="0.35">
      <c r="A43" s="118"/>
      <c r="B43" s="60" t="s">
        <v>73</v>
      </c>
      <c r="C43" s="59">
        <v>1</v>
      </c>
      <c r="D43" s="59"/>
      <c r="E43" s="59">
        <v>1</v>
      </c>
      <c r="F43" s="59">
        <v>1</v>
      </c>
      <c r="G43" s="75">
        <f t="shared" si="0"/>
        <v>3</v>
      </c>
      <c r="H43" s="106"/>
    </row>
    <row r="44" spans="1:8" s="2" customFormat="1" ht="44" customHeight="1" x14ac:dyDescent="0.35">
      <c r="A44" s="118"/>
      <c r="B44" s="60" t="s">
        <v>49</v>
      </c>
      <c r="C44" s="59">
        <v>1</v>
      </c>
      <c r="D44" s="59">
        <v>1</v>
      </c>
      <c r="E44" s="59"/>
      <c r="F44" s="59"/>
      <c r="G44" s="75">
        <f t="shared" si="0"/>
        <v>2</v>
      </c>
      <c r="H44" s="106"/>
    </row>
    <row r="45" spans="1:8" s="2" customFormat="1" ht="44" customHeight="1" x14ac:dyDescent="0.35">
      <c r="A45" s="117"/>
      <c r="B45" s="60" t="s">
        <v>25</v>
      </c>
      <c r="C45" s="59"/>
      <c r="D45" s="59">
        <v>1</v>
      </c>
      <c r="E45" s="59"/>
      <c r="F45" s="59"/>
      <c r="G45" s="75">
        <f t="shared" si="0"/>
        <v>1</v>
      </c>
      <c r="H45" s="106"/>
    </row>
    <row r="46" spans="1:8" s="2" customFormat="1" ht="44" customHeight="1" x14ac:dyDescent="0.35">
      <c r="A46" s="116" t="s">
        <v>26</v>
      </c>
      <c r="B46" s="60" t="s">
        <v>27</v>
      </c>
      <c r="C46" s="59">
        <v>1</v>
      </c>
      <c r="D46" s="59">
        <v>1</v>
      </c>
      <c r="E46" s="59"/>
      <c r="F46" s="59"/>
      <c r="G46" s="75">
        <f t="shared" si="0"/>
        <v>2</v>
      </c>
      <c r="H46" s="105" t="s">
        <v>185</v>
      </c>
    </row>
    <row r="47" spans="1:8" s="2" customFormat="1" ht="44" customHeight="1" x14ac:dyDescent="0.35">
      <c r="A47" s="118"/>
      <c r="B47" s="60" t="s">
        <v>28</v>
      </c>
      <c r="C47" s="59">
        <v>1</v>
      </c>
      <c r="D47" s="59">
        <v>1</v>
      </c>
      <c r="E47" s="59"/>
      <c r="F47" s="59"/>
      <c r="G47" s="75">
        <f t="shared" si="0"/>
        <v>2</v>
      </c>
      <c r="H47" s="106"/>
    </row>
    <row r="48" spans="1:8" s="2" customFormat="1" ht="44" customHeight="1" x14ac:dyDescent="0.35">
      <c r="A48" s="118"/>
      <c r="B48" s="60" t="s">
        <v>74</v>
      </c>
      <c r="C48" s="59"/>
      <c r="D48" s="59"/>
      <c r="E48" s="59">
        <v>1</v>
      </c>
      <c r="F48" s="59">
        <v>1</v>
      </c>
      <c r="G48" s="75">
        <f t="shared" si="0"/>
        <v>2</v>
      </c>
      <c r="H48" s="106"/>
    </row>
    <row r="49" spans="1:8" s="2" customFormat="1" ht="44" customHeight="1" x14ac:dyDescent="0.35">
      <c r="A49" s="118"/>
      <c r="B49" s="60" t="s">
        <v>75</v>
      </c>
      <c r="C49" s="59"/>
      <c r="D49" s="59"/>
      <c r="E49" s="59">
        <v>1</v>
      </c>
      <c r="F49" s="59"/>
      <c r="G49" s="75">
        <f t="shared" si="0"/>
        <v>1</v>
      </c>
      <c r="H49" s="106"/>
    </row>
    <row r="50" spans="1:8" s="2" customFormat="1" ht="44" customHeight="1" x14ac:dyDescent="0.35">
      <c r="A50" s="117"/>
      <c r="B50" s="60" t="s">
        <v>76</v>
      </c>
      <c r="C50" s="59">
        <v>1</v>
      </c>
      <c r="D50" s="59">
        <v>1</v>
      </c>
      <c r="E50" s="59">
        <v>1</v>
      </c>
      <c r="F50" s="59"/>
      <c r="G50" s="75">
        <f t="shared" si="0"/>
        <v>3</v>
      </c>
      <c r="H50" s="106"/>
    </row>
    <row r="51" spans="1:8" s="2" customFormat="1" ht="44" customHeight="1" x14ac:dyDescent="0.35">
      <c r="A51" s="116" t="s">
        <v>50</v>
      </c>
      <c r="B51" s="60" t="s">
        <v>158</v>
      </c>
      <c r="C51" s="59"/>
      <c r="D51" s="59"/>
      <c r="E51" s="59">
        <v>1</v>
      </c>
      <c r="F51" s="59">
        <v>1</v>
      </c>
      <c r="G51" s="75">
        <f t="shared" si="0"/>
        <v>2</v>
      </c>
      <c r="H51" s="105" t="s">
        <v>186</v>
      </c>
    </row>
    <row r="52" spans="1:8" s="2" customFormat="1" ht="44" customHeight="1" x14ac:dyDescent="0.35">
      <c r="A52" s="117"/>
      <c r="B52" s="60" t="s">
        <v>159</v>
      </c>
      <c r="C52" s="68">
        <v>1</v>
      </c>
      <c r="D52" s="68">
        <v>1</v>
      </c>
      <c r="E52" s="68"/>
      <c r="F52" s="68"/>
      <c r="G52" s="75">
        <f t="shared" si="0"/>
        <v>2</v>
      </c>
      <c r="H52" s="106"/>
    </row>
    <row r="53" spans="1:8" s="2" customFormat="1" ht="44" customHeight="1" x14ac:dyDescent="0.35">
      <c r="A53" s="109" t="s">
        <v>152</v>
      </c>
      <c r="B53" s="121"/>
      <c r="C53" s="110"/>
      <c r="D53" s="110"/>
      <c r="E53" s="110"/>
      <c r="F53" s="110"/>
      <c r="G53" s="75"/>
      <c r="H53" s="54"/>
    </row>
    <row r="54" spans="1:8" s="2" customFormat="1" ht="44" customHeight="1" x14ac:dyDescent="0.35">
      <c r="A54" s="76" t="s">
        <v>153</v>
      </c>
      <c r="B54" s="55" t="s">
        <v>29</v>
      </c>
      <c r="C54" s="69"/>
      <c r="D54" s="69"/>
      <c r="E54" s="69"/>
      <c r="F54" s="69">
        <v>1</v>
      </c>
      <c r="G54" s="75">
        <f t="shared" si="0"/>
        <v>1</v>
      </c>
      <c r="H54" s="81" t="s">
        <v>173</v>
      </c>
    </row>
    <row r="55" spans="1:8" s="2" customFormat="1" ht="44" customHeight="1" x14ac:dyDescent="0.35">
      <c r="A55" s="101" t="s">
        <v>30</v>
      </c>
      <c r="B55" s="55" t="s">
        <v>172</v>
      </c>
      <c r="C55" s="62"/>
      <c r="D55" s="62"/>
      <c r="E55" s="62"/>
      <c r="F55" s="62">
        <v>1</v>
      </c>
      <c r="G55" s="75">
        <f t="shared" si="0"/>
        <v>1</v>
      </c>
      <c r="H55" s="104" t="s">
        <v>187</v>
      </c>
    </row>
    <row r="56" spans="1:8" s="2" customFormat="1" ht="44" customHeight="1" x14ac:dyDescent="0.35">
      <c r="A56" s="101"/>
      <c r="B56" s="55" t="s">
        <v>174</v>
      </c>
      <c r="C56" s="80"/>
      <c r="D56" s="80"/>
      <c r="E56" s="80"/>
      <c r="F56" s="80">
        <v>1</v>
      </c>
      <c r="G56" s="80">
        <f t="shared" si="0"/>
        <v>1</v>
      </c>
      <c r="H56" s="104"/>
    </row>
    <row r="57" spans="1:8" s="2" customFormat="1" ht="44" customHeight="1" x14ac:dyDescent="0.35">
      <c r="A57" s="101"/>
      <c r="B57" s="55" t="s">
        <v>68</v>
      </c>
      <c r="C57" s="62"/>
      <c r="D57" s="62"/>
      <c r="E57" s="62"/>
      <c r="F57" s="62">
        <v>1</v>
      </c>
      <c r="G57" s="80">
        <f t="shared" si="0"/>
        <v>1</v>
      </c>
      <c r="H57" s="103"/>
    </row>
    <row r="58" spans="1:8" s="2" customFormat="1" ht="76.75" customHeight="1" x14ac:dyDescent="0.35">
      <c r="A58" s="76" t="s">
        <v>31</v>
      </c>
      <c r="B58" s="55" t="s">
        <v>62</v>
      </c>
      <c r="C58" s="62"/>
      <c r="D58" s="62"/>
      <c r="E58" s="62"/>
      <c r="F58" s="62">
        <v>1</v>
      </c>
      <c r="G58" s="75">
        <f t="shared" si="0"/>
        <v>1</v>
      </c>
      <c r="H58" s="82" t="s">
        <v>188</v>
      </c>
    </row>
    <row r="59" spans="1:8" s="2" customFormat="1" ht="44" customHeight="1" x14ac:dyDescent="0.35">
      <c r="A59" s="111" t="s">
        <v>32</v>
      </c>
      <c r="B59" s="111"/>
      <c r="C59" s="112"/>
      <c r="D59" s="112"/>
      <c r="E59" s="112"/>
      <c r="F59" s="112"/>
      <c r="G59" s="79"/>
      <c r="H59" s="58"/>
    </row>
    <row r="60" spans="1:8" s="2" customFormat="1" ht="44" customHeight="1" x14ac:dyDescent="0.35">
      <c r="A60" s="113" t="s">
        <v>33</v>
      </c>
      <c r="B60" s="60" t="s">
        <v>52</v>
      </c>
      <c r="C60" s="59">
        <v>1</v>
      </c>
      <c r="D60" s="59">
        <v>1</v>
      </c>
      <c r="E60" s="59"/>
      <c r="F60" s="59"/>
      <c r="G60" s="75">
        <f t="shared" si="0"/>
        <v>2</v>
      </c>
      <c r="H60" s="105" t="s">
        <v>189</v>
      </c>
    </row>
    <row r="61" spans="1:8" s="2" customFormat="1" ht="44" customHeight="1" x14ac:dyDescent="0.35">
      <c r="A61" s="114"/>
      <c r="B61" s="60" t="s">
        <v>160</v>
      </c>
      <c r="C61" s="59">
        <v>1</v>
      </c>
      <c r="D61" s="59">
        <v>1</v>
      </c>
      <c r="E61" s="59"/>
      <c r="F61" s="59"/>
      <c r="G61" s="75">
        <f t="shared" si="0"/>
        <v>2</v>
      </c>
      <c r="H61" s="106"/>
    </row>
    <row r="62" spans="1:8" s="2" customFormat="1" ht="44" customHeight="1" x14ac:dyDescent="0.35">
      <c r="A62" s="114"/>
      <c r="B62" s="60" t="s">
        <v>161</v>
      </c>
      <c r="C62" s="59">
        <v>1</v>
      </c>
      <c r="D62" s="59">
        <v>1</v>
      </c>
      <c r="E62" s="59"/>
      <c r="F62" s="59"/>
      <c r="G62" s="75">
        <f t="shared" si="0"/>
        <v>2</v>
      </c>
      <c r="H62" s="106"/>
    </row>
    <row r="63" spans="1:8" s="2" customFormat="1" ht="44" customHeight="1" x14ac:dyDescent="0.35">
      <c r="A63" s="115"/>
      <c r="B63" s="60" t="s">
        <v>170</v>
      </c>
      <c r="C63" s="59">
        <v>1</v>
      </c>
      <c r="D63" s="59"/>
      <c r="E63" s="59"/>
      <c r="F63" s="59"/>
      <c r="G63" s="75">
        <f t="shared" si="0"/>
        <v>1</v>
      </c>
      <c r="H63" s="106"/>
    </row>
    <row r="64" spans="1:8" s="2" customFormat="1" ht="44" customHeight="1" x14ac:dyDescent="0.35">
      <c r="A64" s="113" t="s">
        <v>53</v>
      </c>
      <c r="B64" s="60" t="s">
        <v>54</v>
      </c>
      <c r="C64" s="59">
        <v>1</v>
      </c>
      <c r="D64" s="59">
        <v>1</v>
      </c>
      <c r="E64" s="59"/>
      <c r="F64" s="59"/>
      <c r="G64" s="75">
        <f t="shared" si="0"/>
        <v>2</v>
      </c>
      <c r="H64" s="107" t="s">
        <v>190</v>
      </c>
    </row>
    <row r="65" spans="1:8" s="2" customFormat="1" ht="44" customHeight="1" x14ac:dyDescent="0.35">
      <c r="A65" s="114"/>
      <c r="B65" s="60" t="s">
        <v>34</v>
      </c>
      <c r="C65" s="59">
        <v>1</v>
      </c>
      <c r="D65" s="59">
        <v>1</v>
      </c>
      <c r="E65" s="59"/>
      <c r="F65" s="59"/>
      <c r="G65" s="75">
        <f t="shared" si="0"/>
        <v>2</v>
      </c>
      <c r="H65" s="108"/>
    </row>
    <row r="66" spans="1:8" s="2" customFormat="1" ht="44" customHeight="1" x14ac:dyDescent="0.35">
      <c r="A66" s="114"/>
      <c r="B66" s="60" t="s">
        <v>171</v>
      </c>
      <c r="C66" s="59">
        <v>1</v>
      </c>
      <c r="D66" s="59">
        <v>1</v>
      </c>
      <c r="E66" s="59"/>
      <c r="F66" s="59"/>
      <c r="G66" s="75">
        <f t="shared" si="0"/>
        <v>2</v>
      </c>
      <c r="H66" s="108"/>
    </row>
    <row r="67" spans="1:8" s="2" customFormat="1" ht="44" customHeight="1" x14ac:dyDescent="0.35">
      <c r="A67" s="109" t="s">
        <v>35</v>
      </c>
      <c r="B67" s="109"/>
      <c r="C67" s="110"/>
      <c r="D67" s="110"/>
      <c r="E67" s="110"/>
      <c r="F67" s="110"/>
      <c r="G67" s="75"/>
      <c r="H67" s="54"/>
    </row>
    <row r="68" spans="1:8" s="2" customFormat="1" ht="44" customHeight="1" x14ac:dyDescent="0.35">
      <c r="A68" s="98" t="s">
        <v>168</v>
      </c>
      <c r="B68" s="55" t="s">
        <v>55</v>
      </c>
      <c r="C68" s="62">
        <v>1</v>
      </c>
      <c r="D68" s="62">
        <v>1</v>
      </c>
      <c r="E68" s="62"/>
      <c r="F68" s="62"/>
      <c r="G68" s="75">
        <f t="shared" si="0"/>
        <v>2</v>
      </c>
      <c r="H68" s="104" t="s">
        <v>205</v>
      </c>
    </row>
    <row r="69" spans="1:8" s="2" customFormat="1" ht="44" customHeight="1" x14ac:dyDescent="0.35">
      <c r="A69" s="99"/>
      <c r="B69" s="55" t="s">
        <v>56</v>
      </c>
      <c r="C69" s="62"/>
      <c r="D69" s="62"/>
      <c r="E69" s="62">
        <v>1</v>
      </c>
      <c r="F69" s="62">
        <v>1</v>
      </c>
      <c r="G69" s="75">
        <f t="shared" si="0"/>
        <v>2</v>
      </c>
      <c r="H69" s="103"/>
    </row>
    <row r="70" spans="1:8" s="2" customFormat="1" ht="44" customHeight="1" x14ac:dyDescent="0.35">
      <c r="A70" s="99"/>
      <c r="B70" s="55" t="s">
        <v>202</v>
      </c>
      <c r="C70" s="84"/>
      <c r="D70" s="84">
        <v>1</v>
      </c>
      <c r="E70" s="84">
        <v>1</v>
      </c>
      <c r="F70" s="84"/>
      <c r="G70" s="84">
        <f t="shared" si="0"/>
        <v>2</v>
      </c>
      <c r="H70" s="103"/>
    </row>
    <row r="71" spans="1:8" s="2" customFormat="1" ht="44" customHeight="1" x14ac:dyDescent="0.35">
      <c r="A71" s="99"/>
      <c r="B71" s="55" t="s">
        <v>203</v>
      </c>
      <c r="C71" s="84"/>
      <c r="D71" s="84"/>
      <c r="E71" s="84"/>
      <c r="F71" s="84">
        <v>1</v>
      </c>
      <c r="G71" s="84">
        <f t="shared" si="0"/>
        <v>1</v>
      </c>
      <c r="H71" s="103"/>
    </row>
    <row r="72" spans="1:8" s="2" customFormat="1" ht="44" customHeight="1" x14ac:dyDescent="0.35">
      <c r="A72" s="99"/>
      <c r="B72" s="55" t="s">
        <v>169</v>
      </c>
      <c r="C72" s="62">
        <v>1</v>
      </c>
      <c r="D72" s="62"/>
      <c r="E72" s="62">
        <v>1</v>
      </c>
      <c r="F72" s="62"/>
      <c r="G72" s="75">
        <f t="shared" si="0"/>
        <v>2</v>
      </c>
      <c r="H72" s="103"/>
    </row>
    <row r="73" spans="1:8" s="2" customFormat="1" ht="44" customHeight="1" x14ac:dyDescent="0.35">
      <c r="A73" s="99"/>
      <c r="B73" s="55" t="s">
        <v>204</v>
      </c>
      <c r="C73" s="84">
        <v>1</v>
      </c>
      <c r="D73" s="84"/>
      <c r="E73" s="84"/>
      <c r="F73" s="84">
        <v>1</v>
      </c>
      <c r="G73" s="84">
        <f t="shared" si="0"/>
        <v>2</v>
      </c>
      <c r="H73" s="103"/>
    </row>
    <row r="74" spans="1:8" s="2" customFormat="1" ht="44" customHeight="1" x14ac:dyDescent="0.35">
      <c r="A74" s="99"/>
      <c r="B74" s="55" t="s">
        <v>36</v>
      </c>
      <c r="C74" s="62">
        <v>1</v>
      </c>
      <c r="D74" s="62">
        <v>1</v>
      </c>
      <c r="E74" s="62">
        <v>1</v>
      </c>
      <c r="F74" s="62"/>
      <c r="G74" s="75">
        <f t="shared" si="0"/>
        <v>3</v>
      </c>
      <c r="H74" s="103"/>
    </row>
    <row r="75" spans="1:8" s="2" customFormat="1" ht="44" customHeight="1" x14ac:dyDescent="0.35">
      <c r="A75" s="98" t="s">
        <v>37</v>
      </c>
      <c r="B75" s="55" t="s">
        <v>0</v>
      </c>
      <c r="C75" s="62"/>
      <c r="D75" s="62">
        <v>1</v>
      </c>
      <c r="E75" s="62">
        <v>1</v>
      </c>
      <c r="F75" s="62"/>
      <c r="G75" s="75">
        <f t="shared" si="0"/>
        <v>2</v>
      </c>
      <c r="H75" s="104" t="s">
        <v>191</v>
      </c>
    </row>
    <row r="76" spans="1:8" s="2" customFormat="1" ht="44" customHeight="1" x14ac:dyDescent="0.35">
      <c r="A76" s="99"/>
      <c r="B76" s="55" t="s">
        <v>38</v>
      </c>
      <c r="C76" s="62"/>
      <c r="D76" s="62"/>
      <c r="E76" s="62">
        <v>1</v>
      </c>
      <c r="F76" s="62">
        <v>1</v>
      </c>
      <c r="G76" s="75">
        <f t="shared" si="0"/>
        <v>2</v>
      </c>
      <c r="H76" s="103"/>
    </row>
    <row r="77" spans="1:8" s="2" customFormat="1" ht="44" customHeight="1" x14ac:dyDescent="0.35">
      <c r="A77" s="100"/>
      <c r="B77" s="55" t="s">
        <v>167</v>
      </c>
      <c r="C77" s="62">
        <v>1</v>
      </c>
      <c r="D77" s="62"/>
      <c r="E77" s="62"/>
      <c r="F77" s="62"/>
      <c r="G77" s="75">
        <f t="shared" si="0"/>
        <v>1</v>
      </c>
      <c r="H77" s="103"/>
    </row>
    <row r="78" spans="1:8" s="2" customFormat="1" ht="44" customHeight="1" x14ac:dyDescent="0.35">
      <c r="A78" s="98" t="s">
        <v>39</v>
      </c>
      <c r="B78" s="55" t="s">
        <v>40</v>
      </c>
      <c r="C78" s="62"/>
      <c r="D78" s="62">
        <v>1</v>
      </c>
      <c r="E78" s="62"/>
      <c r="F78" s="62"/>
      <c r="G78" s="75">
        <f t="shared" si="0"/>
        <v>1</v>
      </c>
      <c r="H78" s="104" t="s">
        <v>201</v>
      </c>
    </row>
    <row r="79" spans="1:8" s="2" customFormat="1" ht="44" customHeight="1" x14ac:dyDescent="0.35">
      <c r="A79" s="99"/>
      <c r="B79" s="55" t="s">
        <v>69</v>
      </c>
      <c r="C79" s="62">
        <v>1</v>
      </c>
      <c r="D79" s="62"/>
      <c r="E79" s="62">
        <v>1</v>
      </c>
      <c r="F79" s="62">
        <v>1</v>
      </c>
      <c r="G79" s="75">
        <f t="shared" ref="G79:G85" si="1">COUNT(C79:F79)</f>
        <v>3</v>
      </c>
      <c r="H79" s="103"/>
    </row>
    <row r="80" spans="1:8" s="2" customFormat="1" ht="44" customHeight="1" x14ac:dyDescent="0.35">
      <c r="A80" s="100"/>
      <c r="B80" s="55" t="s">
        <v>162</v>
      </c>
      <c r="C80" s="62">
        <v>1</v>
      </c>
      <c r="D80" s="62"/>
      <c r="E80" s="62"/>
      <c r="F80" s="62"/>
      <c r="G80" s="75">
        <f t="shared" si="1"/>
        <v>1</v>
      </c>
      <c r="H80" s="103"/>
    </row>
    <row r="81" spans="1:8" s="2" customFormat="1" ht="44" customHeight="1" x14ac:dyDescent="0.35">
      <c r="A81" s="109" t="s">
        <v>41</v>
      </c>
      <c r="B81" s="109"/>
      <c r="C81" s="110"/>
      <c r="D81" s="110"/>
      <c r="E81" s="110"/>
      <c r="F81" s="110"/>
      <c r="G81" s="75"/>
      <c r="H81" s="54"/>
    </row>
    <row r="82" spans="1:8" s="2" customFormat="1" ht="44" customHeight="1" x14ac:dyDescent="0.35">
      <c r="A82" s="99" t="s">
        <v>134</v>
      </c>
      <c r="B82" s="55" t="s">
        <v>165</v>
      </c>
      <c r="C82" s="62">
        <v>1</v>
      </c>
      <c r="D82" s="62">
        <v>1</v>
      </c>
      <c r="E82" s="62"/>
      <c r="F82" s="62"/>
      <c r="G82" s="75">
        <f t="shared" si="1"/>
        <v>2</v>
      </c>
      <c r="H82" s="104" t="s">
        <v>192</v>
      </c>
    </row>
    <row r="83" spans="1:8" ht="44" customHeight="1" x14ac:dyDescent="0.35">
      <c r="A83" s="99"/>
      <c r="B83" s="55" t="s">
        <v>63</v>
      </c>
      <c r="C83" s="62">
        <v>1</v>
      </c>
      <c r="D83" s="62">
        <v>1</v>
      </c>
      <c r="E83" s="62"/>
      <c r="F83" s="62"/>
      <c r="G83" s="75">
        <f t="shared" si="1"/>
        <v>2</v>
      </c>
      <c r="H83" s="103"/>
    </row>
    <row r="84" spans="1:8" s="2" customFormat="1" ht="44" customHeight="1" x14ac:dyDescent="0.35">
      <c r="A84" s="101" t="s">
        <v>42</v>
      </c>
      <c r="B84" s="55" t="s">
        <v>64</v>
      </c>
      <c r="C84" s="62">
        <v>1</v>
      </c>
      <c r="D84" s="62">
        <v>1</v>
      </c>
      <c r="E84" s="62"/>
      <c r="F84" s="62"/>
      <c r="G84" s="75">
        <f t="shared" si="1"/>
        <v>2</v>
      </c>
      <c r="H84" s="102" t="s">
        <v>166</v>
      </c>
    </row>
    <row r="85" spans="1:8" s="2" customFormat="1" ht="44" customHeight="1" x14ac:dyDescent="0.35">
      <c r="A85" s="101"/>
      <c r="B85" s="55" t="s">
        <v>57</v>
      </c>
      <c r="C85" s="62"/>
      <c r="D85" s="62">
        <v>1</v>
      </c>
      <c r="E85" s="62"/>
      <c r="F85" s="62"/>
      <c r="G85" s="75">
        <f t="shared" si="1"/>
        <v>1</v>
      </c>
      <c r="H85" s="103"/>
    </row>
    <row r="86" spans="1:8" x14ac:dyDescent="0.35">
      <c r="A86" s="3"/>
      <c r="B86" s="3"/>
      <c r="C86" s="3"/>
      <c r="D86" s="4"/>
      <c r="E86" s="4"/>
      <c r="F86" s="4"/>
      <c r="G86" s="4"/>
      <c r="H86" s="3"/>
    </row>
  </sheetData>
  <mergeCells count="60">
    <mergeCell ref="G2:G5"/>
    <mergeCell ref="H2:H5"/>
    <mergeCell ref="A3:B3"/>
    <mergeCell ref="C4:D4"/>
    <mergeCell ref="E4:F4"/>
    <mergeCell ref="E7:F7"/>
    <mergeCell ref="A1:B1"/>
    <mergeCell ref="A2:B2"/>
    <mergeCell ref="A4:B5"/>
    <mergeCell ref="A7:B7"/>
    <mergeCell ref="A8:A13"/>
    <mergeCell ref="A14:A22"/>
    <mergeCell ref="A23:A25"/>
    <mergeCell ref="A26:A34"/>
    <mergeCell ref="C7:D7"/>
    <mergeCell ref="A68:A74"/>
    <mergeCell ref="A75:A77"/>
    <mergeCell ref="C53:D53"/>
    <mergeCell ref="E53:F53"/>
    <mergeCell ref="A35:B35"/>
    <mergeCell ref="C35:D35"/>
    <mergeCell ref="E35:F35"/>
    <mergeCell ref="A51:A52"/>
    <mergeCell ref="A46:A50"/>
    <mergeCell ref="A36:A37"/>
    <mergeCell ref="A38:A40"/>
    <mergeCell ref="A41:A45"/>
    <mergeCell ref="A55:A57"/>
    <mergeCell ref="A53:B53"/>
    <mergeCell ref="H75:H77"/>
    <mergeCell ref="H64:H66"/>
    <mergeCell ref="H55:H57"/>
    <mergeCell ref="A81:B81"/>
    <mergeCell ref="C81:D81"/>
    <mergeCell ref="E81:F81"/>
    <mergeCell ref="H68:H74"/>
    <mergeCell ref="H78:H80"/>
    <mergeCell ref="A67:B67"/>
    <mergeCell ref="C67:D67"/>
    <mergeCell ref="E67:F67"/>
    <mergeCell ref="A59:B59"/>
    <mergeCell ref="C59:D59"/>
    <mergeCell ref="E59:F59"/>
    <mergeCell ref="A60:A63"/>
    <mergeCell ref="A64:A66"/>
    <mergeCell ref="H60:H63"/>
    <mergeCell ref="H38:H40"/>
    <mergeCell ref="H41:H45"/>
    <mergeCell ref="H46:H50"/>
    <mergeCell ref="H51:H52"/>
    <mergeCell ref="H14:H22"/>
    <mergeCell ref="H8:H13"/>
    <mergeCell ref="H23:H25"/>
    <mergeCell ref="H26:H34"/>
    <mergeCell ref="H36:H37"/>
    <mergeCell ref="A78:A80"/>
    <mergeCell ref="A82:A83"/>
    <mergeCell ref="A84:A85"/>
    <mergeCell ref="H84:H85"/>
    <mergeCell ref="H82:H83"/>
  </mergeCells>
  <conditionalFormatting sqref="G8:G85">
    <cfRule type="colorScale" priority="55">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90" zoomScaleNormal="90" workbookViewId="0">
      <pane xSplit="1" ySplit="5" topLeftCell="B6" activePane="bottomRight" state="frozen"/>
      <selection pane="topRight" activeCell="B1" sqref="B1"/>
      <selection pane="bottomLeft" activeCell="A6" sqref="A6"/>
      <selection pane="bottomRight" activeCell="H8" sqref="H8:H9"/>
    </sheetView>
  </sheetViews>
  <sheetFormatPr defaultColWidth="8.81640625" defaultRowHeight="14.5" x14ac:dyDescent="0.35"/>
  <cols>
    <col min="1" max="1" width="17.26953125" style="1" bestFit="1" customWidth="1"/>
    <col min="2" max="2" width="61.1796875" style="1" bestFit="1" customWidth="1"/>
    <col min="3" max="3" width="8.6328125" style="1" customWidth="1"/>
    <col min="4" max="7" width="8.6328125" style="5" customWidth="1"/>
    <col min="8" max="8" width="88.81640625" style="44" customWidth="1"/>
    <col min="9" max="12" width="8.81640625" style="1"/>
    <col min="13" max="14" width="9.81640625" style="1" customWidth="1"/>
    <col min="15" max="16384" width="8.81640625" style="1"/>
  </cols>
  <sheetData>
    <row r="1" spans="1:8" ht="30.75" customHeight="1" x14ac:dyDescent="0.35">
      <c r="A1" s="125" t="s">
        <v>125</v>
      </c>
      <c r="B1" s="126"/>
      <c r="C1" s="45"/>
      <c r="D1" s="46"/>
      <c r="E1" s="46"/>
      <c r="F1" s="46"/>
      <c r="G1" s="47"/>
      <c r="H1" s="56"/>
    </row>
    <row r="2" spans="1:8" ht="44" customHeight="1" x14ac:dyDescent="0.35">
      <c r="A2" s="127" t="s">
        <v>2</v>
      </c>
      <c r="B2" s="127"/>
      <c r="C2" s="49"/>
      <c r="D2" s="49"/>
      <c r="E2" s="49"/>
      <c r="F2" s="49"/>
      <c r="G2" s="132" t="s">
        <v>3</v>
      </c>
      <c r="H2" s="132" t="s">
        <v>4</v>
      </c>
    </row>
    <row r="3" spans="1:8" ht="44" customHeight="1" x14ac:dyDescent="0.35">
      <c r="A3" s="132" t="s">
        <v>5</v>
      </c>
      <c r="B3" s="132"/>
      <c r="C3" s="50">
        <v>4</v>
      </c>
      <c r="D3" s="50">
        <v>4</v>
      </c>
      <c r="E3" s="50">
        <v>4</v>
      </c>
      <c r="F3" s="50">
        <v>4</v>
      </c>
      <c r="G3" s="132"/>
      <c r="H3" s="132"/>
    </row>
    <row r="4" spans="1:8" ht="30.75" customHeight="1" x14ac:dyDescent="0.35">
      <c r="A4" s="128" t="s">
        <v>6</v>
      </c>
      <c r="B4" s="129"/>
      <c r="C4" s="133" t="s">
        <v>122</v>
      </c>
      <c r="D4" s="133"/>
      <c r="E4" s="133" t="s">
        <v>123</v>
      </c>
      <c r="F4" s="133"/>
      <c r="G4" s="132"/>
      <c r="H4" s="132"/>
    </row>
    <row r="5" spans="1:8" ht="42.5" customHeight="1" x14ac:dyDescent="0.35">
      <c r="A5" s="130"/>
      <c r="B5" s="131"/>
      <c r="C5" s="51" t="s">
        <v>178</v>
      </c>
      <c r="D5" s="51" t="s">
        <v>127</v>
      </c>
      <c r="E5" s="51" t="s">
        <v>128</v>
      </c>
      <c r="F5" s="51" t="s">
        <v>121</v>
      </c>
      <c r="G5" s="132"/>
      <c r="H5" s="132"/>
    </row>
    <row r="6" spans="1:8" s="2" customFormat="1" ht="44" customHeight="1" x14ac:dyDescent="0.35">
      <c r="A6" s="52" t="s">
        <v>151</v>
      </c>
      <c r="B6" s="70" t="s">
        <v>7</v>
      </c>
      <c r="C6" s="62"/>
      <c r="D6" s="62"/>
      <c r="E6" s="62"/>
      <c r="F6" s="62"/>
      <c r="G6" s="62"/>
      <c r="H6" s="53"/>
    </row>
    <row r="7" spans="1:8" s="2" customFormat="1" ht="44" customHeight="1" x14ac:dyDescent="0.35">
      <c r="A7" s="111" t="s">
        <v>8</v>
      </c>
      <c r="B7" s="111"/>
      <c r="C7" s="112"/>
      <c r="D7" s="112"/>
      <c r="E7" s="112"/>
      <c r="F7" s="112"/>
      <c r="G7" s="54"/>
      <c r="H7" s="60"/>
    </row>
    <row r="8" spans="1:8" s="2" customFormat="1" ht="44" customHeight="1" x14ac:dyDescent="0.35">
      <c r="A8" s="137" t="s">
        <v>9</v>
      </c>
      <c r="B8" s="64" t="s">
        <v>116</v>
      </c>
      <c r="C8" s="62">
        <v>1</v>
      </c>
      <c r="D8" s="62">
        <v>1</v>
      </c>
      <c r="E8" s="62"/>
      <c r="F8" s="62"/>
      <c r="G8" s="62">
        <f>COUNT(C8:F8)</f>
        <v>2</v>
      </c>
      <c r="H8" s="104" t="s">
        <v>193</v>
      </c>
    </row>
    <row r="9" spans="1:8" s="2" customFormat="1" ht="44" customHeight="1" x14ac:dyDescent="0.35">
      <c r="A9" s="138"/>
      <c r="B9" s="64" t="s">
        <v>106</v>
      </c>
      <c r="C9" s="62"/>
      <c r="D9" s="62">
        <v>1</v>
      </c>
      <c r="E9" s="62">
        <v>1</v>
      </c>
      <c r="F9" s="62">
        <v>1</v>
      </c>
      <c r="G9" s="62">
        <f t="shared" ref="G9:G30" si="0">COUNT(C9:F9)</f>
        <v>3</v>
      </c>
      <c r="H9" s="103"/>
    </row>
    <row r="10" spans="1:8" s="2" customFormat="1" ht="44" customHeight="1" x14ac:dyDescent="0.35">
      <c r="A10" s="138"/>
      <c r="B10" s="64" t="s">
        <v>107</v>
      </c>
      <c r="C10" s="62"/>
      <c r="D10" s="62"/>
      <c r="E10" s="62">
        <v>1</v>
      </c>
      <c r="F10" s="62">
        <v>1</v>
      </c>
      <c r="G10" s="62">
        <f t="shared" si="0"/>
        <v>2</v>
      </c>
      <c r="H10" s="143" t="s">
        <v>194</v>
      </c>
    </row>
    <row r="11" spans="1:8" s="2" customFormat="1" ht="44" customHeight="1" x14ac:dyDescent="0.35">
      <c r="A11" s="138"/>
      <c r="B11" s="64" t="s">
        <v>108</v>
      </c>
      <c r="C11" s="62">
        <v>1</v>
      </c>
      <c r="D11" s="62">
        <v>1</v>
      </c>
      <c r="E11" s="62">
        <v>1</v>
      </c>
      <c r="F11" s="62"/>
      <c r="G11" s="62">
        <f t="shared" si="0"/>
        <v>3</v>
      </c>
      <c r="H11" s="144"/>
    </row>
    <row r="12" spans="1:8" s="2" customFormat="1" ht="44" customHeight="1" x14ac:dyDescent="0.35">
      <c r="A12" s="138"/>
      <c r="B12" s="64" t="s">
        <v>109</v>
      </c>
      <c r="C12" s="62"/>
      <c r="D12" s="62"/>
      <c r="E12" s="62">
        <v>1</v>
      </c>
      <c r="F12" s="62">
        <v>1</v>
      </c>
      <c r="G12" s="62">
        <f t="shared" si="0"/>
        <v>2</v>
      </c>
      <c r="H12" s="145"/>
    </row>
    <row r="13" spans="1:8" s="2" customFormat="1" ht="44" customHeight="1" x14ac:dyDescent="0.35">
      <c r="A13" s="138"/>
      <c r="B13" s="64" t="s">
        <v>132</v>
      </c>
      <c r="C13" s="74">
        <v>1</v>
      </c>
      <c r="D13" s="74">
        <v>1</v>
      </c>
      <c r="E13" s="74"/>
      <c r="F13" s="74"/>
      <c r="G13" s="74">
        <f>COUNT(C13:F13)</f>
        <v>2</v>
      </c>
      <c r="H13" s="144" t="s">
        <v>175</v>
      </c>
    </row>
    <row r="14" spans="1:8" s="2" customFormat="1" ht="44" customHeight="1" x14ac:dyDescent="0.35">
      <c r="A14" s="138"/>
      <c r="B14" s="64" t="s">
        <v>114</v>
      </c>
      <c r="C14" s="62">
        <v>1</v>
      </c>
      <c r="D14" s="62"/>
      <c r="E14" s="62"/>
      <c r="F14" s="62"/>
      <c r="G14" s="62">
        <f t="shared" si="0"/>
        <v>1</v>
      </c>
      <c r="H14" s="146"/>
    </row>
    <row r="15" spans="1:8" s="2" customFormat="1" ht="44" customHeight="1" x14ac:dyDescent="0.35">
      <c r="A15" s="138"/>
      <c r="B15" s="64" t="s">
        <v>133</v>
      </c>
      <c r="C15" s="74">
        <v>1</v>
      </c>
      <c r="D15" s="74">
        <v>1</v>
      </c>
      <c r="E15" s="74"/>
      <c r="F15" s="74"/>
      <c r="G15" s="74">
        <f>COUNT(C15:F15)</f>
        <v>2</v>
      </c>
      <c r="H15" s="146"/>
    </row>
    <row r="16" spans="1:8" s="2" customFormat="1" ht="44" customHeight="1" x14ac:dyDescent="0.35">
      <c r="A16" s="138"/>
      <c r="B16" s="64" t="s">
        <v>110</v>
      </c>
      <c r="C16" s="62"/>
      <c r="D16" s="62"/>
      <c r="E16" s="62">
        <v>1</v>
      </c>
      <c r="F16" s="62">
        <v>1</v>
      </c>
      <c r="G16" s="62">
        <f t="shared" si="0"/>
        <v>2</v>
      </c>
      <c r="H16" s="146"/>
    </row>
    <row r="17" spans="1:8" s="2" customFormat="1" ht="44" customHeight="1" x14ac:dyDescent="0.35">
      <c r="A17" s="138"/>
      <c r="B17" s="64" t="s">
        <v>111</v>
      </c>
      <c r="C17" s="62">
        <v>1</v>
      </c>
      <c r="D17" s="62">
        <v>1</v>
      </c>
      <c r="E17" s="62">
        <v>1</v>
      </c>
      <c r="F17" s="62">
        <v>1</v>
      </c>
      <c r="G17" s="62">
        <f t="shared" si="0"/>
        <v>4</v>
      </c>
      <c r="H17" s="102" t="s">
        <v>195</v>
      </c>
    </row>
    <row r="18" spans="1:8" s="2" customFormat="1" ht="44" customHeight="1" x14ac:dyDescent="0.35">
      <c r="A18" s="138"/>
      <c r="B18" s="64" t="s">
        <v>115</v>
      </c>
      <c r="C18" s="62">
        <v>1</v>
      </c>
      <c r="D18" s="62">
        <v>1</v>
      </c>
      <c r="E18" s="62">
        <v>1</v>
      </c>
      <c r="F18" s="62">
        <v>1</v>
      </c>
      <c r="G18" s="62">
        <f t="shared" si="0"/>
        <v>4</v>
      </c>
      <c r="H18" s="136"/>
    </row>
    <row r="19" spans="1:8" s="2" customFormat="1" ht="44" customHeight="1" x14ac:dyDescent="0.35">
      <c r="A19" s="138"/>
      <c r="B19" s="64" t="s">
        <v>176</v>
      </c>
      <c r="C19" s="62">
        <v>1</v>
      </c>
      <c r="D19" s="62">
        <v>1</v>
      </c>
      <c r="E19" s="62">
        <v>1</v>
      </c>
      <c r="F19" s="62">
        <v>1</v>
      </c>
      <c r="G19" s="62">
        <f t="shared" si="0"/>
        <v>4</v>
      </c>
      <c r="H19" s="102" t="s">
        <v>196</v>
      </c>
    </row>
    <row r="20" spans="1:8" s="2" customFormat="1" ht="44" customHeight="1" x14ac:dyDescent="0.35">
      <c r="A20" s="138"/>
      <c r="B20" s="64" t="s">
        <v>118</v>
      </c>
      <c r="C20" s="62">
        <v>1</v>
      </c>
      <c r="D20" s="62"/>
      <c r="E20" s="62">
        <v>1</v>
      </c>
      <c r="F20" s="62"/>
      <c r="G20" s="62">
        <f t="shared" si="0"/>
        <v>2</v>
      </c>
      <c r="H20" s="103"/>
    </row>
    <row r="21" spans="1:8" s="2" customFormat="1" ht="44" customHeight="1" x14ac:dyDescent="0.35">
      <c r="A21" s="138"/>
      <c r="B21" s="64" t="s">
        <v>212</v>
      </c>
      <c r="C21" s="62">
        <v>1</v>
      </c>
      <c r="D21" s="62">
        <v>1</v>
      </c>
      <c r="E21" s="62"/>
      <c r="F21" s="62"/>
      <c r="G21" s="62">
        <f t="shared" si="0"/>
        <v>2</v>
      </c>
      <c r="H21" s="103" t="s">
        <v>213</v>
      </c>
    </row>
    <row r="22" spans="1:8" s="2" customFormat="1" ht="44" customHeight="1" x14ac:dyDescent="0.35">
      <c r="A22" s="139"/>
      <c r="B22" s="64" t="s">
        <v>119</v>
      </c>
      <c r="C22" s="62">
        <v>1</v>
      </c>
      <c r="D22" s="62">
        <v>1</v>
      </c>
      <c r="E22" s="62"/>
      <c r="F22" s="62"/>
      <c r="G22" s="62">
        <f t="shared" si="0"/>
        <v>2</v>
      </c>
      <c r="H22" s="103"/>
    </row>
    <row r="23" spans="1:8" s="2" customFormat="1" ht="44" customHeight="1" x14ac:dyDescent="0.35">
      <c r="A23" s="140" t="s">
        <v>10</v>
      </c>
      <c r="B23" s="65" t="s">
        <v>112</v>
      </c>
      <c r="C23" s="59">
        <v>1</v>
      </c>
      <c r="D23" s="59">
        <v>1</v>
      </c>
      <c r="E23" s="59">
        <v>1</v>
      </c>
      <c r="F23" s="59">
        <v>1</v>
      </c>
      <c r="G23" s="66">
        <f t="shared" si="0"/>
        <v>4</v>
      </c>
      <c r="H23" s="134" t="s">
        <v>215</v>
      </c>
    </row>
    <row r="24" spans="1:8" s="2" customFormat="1" ht="44" customHeight="1" x14ac:dyDescent="0.35">
      <c r="A24" s="141"/>
      <c r="B24" s="65" t="s">
        <v>206</v>
      </c>
      <c r="C24" s="85"/>
      <c r="D24" s="85">
        <v>1</v>
      </c>
      <c r="E24" s="85"/>
      <c r="F24" s="85"/>
      <c r="G24" s="66">
        <f t="shared" si="0"/>
        <v>1</v>
      </c>
      <c r="H24" s="134"/>
    </row>
    <row r="25" spans="1:8" s="2" customFormat="1" ht="44" customHeight="1" x14ac:dyDescent="0.35">
      <c r="A25" s="141"/>
      <c r="B25" s="65" t="s">
        <v>177</v>
      </c>
      <c r="C25" s="59">
        <v>1</v>
      </c>
      <c r="D25" s="59"/>
      <c r="E25" s="59">
        <v>1</v>
      </c>
      <c r="F25" s="59">
        <v>1</v>
      </c>
      <c r="G25" s="66">
        <f t="shared" si="0"/>
        <v>3</v>
      </c>
      <c r="H25" s="135"/>
    </row>
    <row r="26" spans="1:8" s="2" customFormat="1" ht="44" customHeight="1" x14ac:dyDescent="0.35">
      <c r="A26" s="147" t="s">
        <v>207</v>
      </c>
      <c r="B26" s="86" t="s">
        <v>208</v>
      </c>
      <c r="C26" s="85"/>
      <c r="D26" s="85"/>
      <c r="E26" s="85">
        <v>1</v>
      </c>
      <c r="F26" s="85">
        <v>1</v>
      </c>
      <c r="G26" s="66">
        <f t="shared" si="0"/>
        <v>2</v>
      </c>
      <c r="H26" s="149" t="s">
        <v>211</v>
      </c>
    </row>
    <row r="27" spans="1:8" s="2" customFormat="1" ht="44" customHeight="1" x14ac:dyDescent="0.35">
      <c r="A27" s="148"/>
      <c r="B27" s="86" t="s">
        <v>210</v>
      </c>
      <c r="C27" s="85">
        <v>1</v>
      </c>
      <c r="D27" s="85">
        <v>1</v>
      </c>
      <c r="E27" s="85"/>
      <c r="F27" s="85"/>
      <c r="G27" s="66">
        <f t="shared" si="0"/>
        <v>2</v>
      </c>
      <c r="H27" s="150"/>
    </row>
    <row r="28" spans="1:8" s="2" customFormat="1" ht="44" customHeight="1" x14ac:dyDescent="0.35">
      <c r="A28" s="142" t="s">
        <v>11</v>
      </c>
      <c r="B28" s="64" t="s">
        <v>113</v>
      </c>
      <c r="C28" s="62">
        <v>1</v>
      </c>
      <c r="D28" s="62">
        <v>1</v>
      </c>
      <c r="E28" s="62">
        <v>1</v>
      </c>
      <c r="F28" s="62">
        <v>1</v>
      </c>
      <c r="G28" s="62">
        <f t="shared" si="0"/>
        <v>4</v>
      </c>
      <c r="H28" s="136" t="s">
        <v>209</v>
      </c>
    </row>
    <row r="29" spans="1:8" s="2" customFormat="1" ht="44" customHeight="1" x14ac:dyDescent="0.35">
      <c r="A29" s="142"/>
      <c r="B29" s="64" t="s">
        <v>12</v>
      </c>
      <c r="C29" s="62">
        <v>1</v>
      </c>
      <c r="D29" s="62">
        <v>1</v>
      </c>
      <c r="E29" s="62">
        <v>1</v>
      </c>
      <c r="F29" s="62">
        <v>1</v>
      </c>
      <c r="G29" s="62">
        <f t="shared" si="0"/>
        <v>4</v>
      </c>
      <c r="H29" s="136"/>
    </row>
    <row r="30" spans="1:8" s="2" customFormat="1" ht="44" customHeight="1" x14ac:dyDescent="0.35">
      <c r="A30" s="142"/>
      <c r="B30" s="64" t="s">
        <v>117</v>
      </c>
      <c r="C30" s="62">
        <v>1</v>
      </c>
      <c r="D30" s="62"/>
      <c r="E30" s="62">
        <v>1</v>
      </c>
      <c r="F30" s="62"/>
      <c r="G30" s="62">
        <f t="shared" si="0"/>
        <v>2</v>
      </c>
      <c r="H30" s="136"/>
    </row>
    <row r="31" spans="1:8" x14ac:dyDescent="0.35">
      <c r="A31" s="3"/>
      <c r="B31" s="3"/>
      <c r="C31" s="3"/>
      <c r="D31" s="4"/>
      <c r="E31" s="4"/>
      <c r="F31" s="4"/>
      <c r="G31" s="4"/>
      <c r="H31" s="43"/>
    </row>
  </sheetData>
  <mergeCells count="23">
    <mergeCell ref="A1:B1"/>
    <mergeCell ref="A2:B2"/>
    <mergeCell ref="G2:G5"/>
    <mergeCell ref="H2:H5"/>
    <mergeCell ref="A3:B3"/>
    <mergeCell ref="C4:D4"/>
    <mergeCell ref="E4:F4"/>
    <mergeCell ref="A4:B5"/>
    <mergeCell ref="H21:H22"/>
    <mergeCell ref="H23:H25"/>
    <mergeCell ref="H28:H30"/>
    <mergeCell ref="A7:B7"/>
    <mergeCell ref="C7:F7"/>
    <mergeCell ref="H8:H9"/>
    <mergeCell ref="H19:H20"/>
    <mergeCell ref="A8:A22"/>
    <mergeCell ref="A23:A25"/>
    <mergeCell ref="A28:A30"/>
    <mergeCell ref="H10:H12"/>
    <mergeCell ref="H13:H16"/>
    <mergeCell ref="H17:H18"/>
    <mergeCell ref="A26:A27"/>
    <mergeCell ref="H26:H27"/>
  </mergeCells>
  <conditionalFormatting sqref="G13">
    <cfRule type="colorScale" priority="2">
      <colorScale>
        <cfvo type="min"/>
        <cfvo type="max"/>
        <color rgb="FFFCFCFF"/>
        <color rgb="FFF8696B"/>
      </colorScale>
    </cfRule>
  </conditionalFormatting>
  <conditionalFormatting sqref="G15">
    <cfRule type="colorScale" priority="1">
      <colorScale>
        <cfvo type="min"/>
        <cfvo type="max"/>
        <color rgb="FFFCFCFF"/>
        <color rgb="FFF8696B"/>
      </colorScale>
    </cfRule>
  </conditionalFormatting>
  <conditionalFormatting sqref="G8:G12 G14 G16:G30">
    <cfRule type="colorScale" priority="58">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READ__ME</vt:lpstr>
      <vt:lpstr>Method_report</vt:lpstr>
      <vt:lpstr>Saturation_grid_HSM_BMS_2021-04</vt:lpstr>
      <vt:lpstr>Saturation_grid_HSM_CP_2021-04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KALANE</dc:creator>
  <cp:lastModifiedBy>KOPASOU</cp:lastModifiedBy>
  <dcterms:created xsi:type="dcterms:W3CDTF">2019-06-03T16:28:34Z</dcterms:created>
  <dcterms:modified xsi:type="dcterms:W3CDTF">2021-08-19T14:31:53Z</dcterms:modified>
</cp:coreProperties>
</file>