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ZONGO-REACH\2021\Mars\Grille-Koudougou-Gorom-publiés\"/>
    </mc:Choice>
  </mc:AlternateContent>
  <bookViews>
    <workbookView xWindow="-105" yWindow="-105" windowWidth="20715" windowHeight="13275" activeTab="2"/>
  </bookViews>
  <sheets>
    <sheet name="READ_ME" sheetId="2" r:id="rId1"/>
    <sheet name="To Complete_Method Report" sheetId="4" r:id="rId2"/>
    <sheet name="Data Saturation Grid_Oudalan" sheetId="1" r:id="rId3"/>
  </sheets>
  <definedNames>
    <definedName name="_ftnref1" localSheetId="2">'Data Saturation Grid_Oudalan'!$G$84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1" l="1"/>
  <c r="E22" i="1" l="1"/>
  <c r="E89" i="1"/>
  <c r="E82" i="1"/>
  <c r="E83" i="1"/>
  <c r="E81" i="1"/>
  <c r="E75" i="1"/>
  <c r="E72" i="1"/>
  <c r="E57" i="1"/>
  <c r="E56" i="1"/>
  <c r="E47" i="1"/>
  <c r="E48" i="1"/>
  <c r="E35" i="1"/>
  <c r="E34" i="1"/>
  <c r="E21" i="1"/>
  <c r="E11" i="1" l="1"/>
  <c r="E53" i="1" l="1"/>
  <c r="E46" i="1"/>
  <c r="E70" i="1" l="1"/>
  <c r="E73" i="1"/>
  <c r="E74" i="1"/>
  <c r="E76" i="1"/>
  <c r="E69" i="1"/>
  <c r="E31" i="1" l="1"/>
  <c r="E30" i="1"/>
  <c r="E50" i="1" l="1"/>
  <c r="E49" i="1"/>
  <c r="E16" i="1" l="1"/>
  <c r="E15" i="1"/>
  <c r="E14" i="1" l="1"/>
  <c r="E90" i="1" l="1"/>
  <c r="E88" i="1"/>
  <c r="E87" i="1"/>
  <c r="E80" i="1"/>
  <c r="E79" i="1"/>
  <c r="E78" i="1"/>
  <c r="E67" i="1"/>
  <c r="E66" i="1"/>
  <c r="E65" i="1"/>
  <c r="E64" i="1"/>
  <c r="E58" i="1"/>
  <c r="E55" i="1"/>
  <c r="E93" i="1"/>
  <c r="E92" i="1"/>
  <c r="E91" i="1"/>
  <c r="E84" i="1"/>
  <c r="E62" i="1"/>
  <c r="E61" i="1"/>
  <c r="E60" i="1"/>
  <c r="E54" i="1"/>
  <c r="E52" i="1"/>
  <c r="E51" i="1"/>
  <c r="E45" i="1"/>
  <c r="E44" i="1"/>
  <c r="E43" i="1"/>
  <c r="E41" i="1"/>
  <c r="E42" i="1"/>
  <c r="E40" i="1"/>
  <c r="E39" i="1"/>
  <c r="E38" i="1"/>
  <c r="E37" i="1"/>
  <c r="E32" i="1"/>
  <c r="E29" i="1"/>
  <c r="E28" i="1"/>
  <c r="E27" i="1"/>
  <c r="E26" i="1"/>
  <c r="E25" i="1"/>
  <c r="E33" i="1"/>
  <c r="E36" i="1"/>
  <c r="E23" i="1"/>
  <c r="E20" i="1"/>
  <c r="E19" i="1"/>
  <c r="E18" i="1"/>
  <c r="E17" i="1"/>
  <c r="E13" i="1"/>
  <c r="E12" i="1"/>
  <c r="E10" i="1"/>
  <c r="E9" i="1"/>
  <c r="E8" i="1"/>
</calcChain>
</file>

<file path=xl/sharedStrings.xml><?xml version="1.0" encoding="utf-8"?>
<sst xmlns="http://schemas.openxmlformats.org/spreadsheetml/2006/main" count="182" uniqueCount="178">
  <si>
    <t># FGD participants</t>
  </si>
  <si>
    <t>Key Findings Summary
(Merged per Discussion Topic)</t>
  </si>
  <si>
    <t>Total # References per Discussion Point</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</si>
  <si>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</si>
  <si>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</si>
  <si>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</si>
  <si>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</si>
  <si>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</si>
  <si>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</si>
  <si>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</si>
  <si>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t xml:space="preserve">Do you intend to publish the qualitative analysis (e.g. Data Saturation Grid and any additional qualitative analysis)? </t>
    </r>
    <r>
      <rPr>
        <sz val="11"/>
        <color rgb="FFFFFFFF"/>
        <rFont val="Arial Narrow"/>
        <family val="2"/>
      </rPr>
      <t>(place an X next to the appropriate option)</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</si>
  <si>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</si>
  <si>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Quel est l'objectif de l'analyse ?</t>
  </si>
  <si>
    <t>Methodologie utilisee</t>
  </si>
  <si>
    <t>Quelle approche a ete utilisee pour l'analyse et pourquoi ?</t>
  </si>
  <si>
    <t>Presupposes et choix faits</t>
  </si>
  <si>
    <t>Forces et limites de l'analyse</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</si>
  <si>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</si>
  <si>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Yes X</t>
  </si>
  <si>
    <t>Theme de discussion</t>
  </si>
  <si>
    <t>Point de discussion</t>
  </si>
  <si>
    <t>Items</t>
  </si>
  <si>
    <t>Description</t>
  </si>
  <si>
    <t>Project Background</t>
  </si>
  <si>
    <t>Primary data collection time period</t>
  </si>
  <si>
    <t>Geographic Coverage</t>
  </si>
  <si>
    <t>Methodology &amp; Sampling</t>
  </si>
  <si>
    <t>Participating Partners</t>
  </si>
  <si>
    <t>Data Cleaning Process</t>
  </si>
  <si>
    <t>Contacts (Name &amp; email address)</t>
  </si>
  <si>
    <t>Sheets</t>
  </si>
  <si>
    <t>n/a</t>
  </si>
  <si>
    <t>Sheet 1- READ ME</t>
  </si>
  <si>
    <t>Sheet 2- To complete_Method report</t>
  </si>
  <si>
    <t>Introduction de la recherche</t>
  </si>
  <si>
    <t>Yes</t>
  </si>
  <si>
    <t>This file</t>
  </si>
  <si>
    <t>Précisions sur la démarche analytique</t>
  </si>
  <si>
    <t>Résumé et analyse des échanges</t>
  </si>
  <si>
    <t xml:space="preserve">     </t>
  </si>
  <si>
    <t>Principaux moyens de subsistance</t>
  </si>
  <si>
    <t>Agriculture</t>
  </si>
  <si>
    <t>Elevage</t>
  </si>
  <si>
    <t>Commerce</t>
  </si>
  <si>
    <t>Activités complémentaires exercées : commerce</t>
  </si>
  <si>
    <t>Impact du conflit sur les moyens de subsistance et l'accès à la nourriture</t>
  </si>
  <si>
    <t>Impact sur le commerce</t>
  </si>
  <si>
    <t>Marchés non fonctionnels ou inaccessibles</t>
  </si>
  <si>
    <t>Routes d'accès aux marchés dégradées et insécures</t>
  </si>
  <si>
    <t>Augmentation du coût de transport des produits</t>
  </si>
  <si>
    <t>Inaccessibilité des sites d'orpaillages</t>
  </si>
  <si>
    <t>Secteur informel au ralenti (lié aux routes et aux marchés)</t>
  </si>
  <si>
    <t>Principale source de nourriture</t>
  </si>
  <si>
    <t>Aide alimentaire</t>
  </si>
  <si>
    <t>Impact sur l'accès aux marchés</t>
  </si>
  <si>
    <t>Les marchés secondaires ne sont plus fonctionnels pour la plupart</t>
  </si>
  <si>
    <t>Défis potentiels à venir</t>
  </si>
  <si>
    <t>Impact sur l'agriculture</t>
  </si>
  <si>
    <t>Impact des aléas climatiques</t>
  </si>
  <si>
    <t>Impact du COVID-19</t>
  </si>
  <si>
    <t xml:space="preserve"> Fermeture des frontières</t>
  </si>
  <si>
    <t>Atténuation des risques et résilience</t>
  </si>
  <si>
    <t>Stratégies d'adaptation face au manque de ressources</t>
  </si>
  <si>
    <t>Evolution des stratégies</t>
  </si>
  <si>
    <t>Mouvements</t>
  </si>
  <si>
    <t>Groupes de discussion mixtes (hommes et femmes) PDI et non PDI</t>
  </si>
  <si>
    <t>Travailleur journalier</t>
  </si>
  <si>
    <t>PDI</t>
  </si>
  <si>
    <t>Hotes</t>
  </si>
  <si>
    <t>Certains PDI ne sont pas béneficiaires</t>
  </si>
  <si>
    <t>Le but de l'analyse qualitative est de permettre de comprendre les secteurs des moyens de subsistances d'avant et après les chocs comme la crise sécuritaire, le COVID-19, les aléas climatiques, via les conditions de vie ainsi que les mouvements des populations PDI et non PDI</t>
  </si>
  <si>
    <t>L'analyse à partir d'une grille de saturation a permis d'identifier les termes récurrents et les besoins prioritaires des populations (PDI et non PDI) en termes de moyens de subsistances, en particulier en l'accès aux moyens de subsistances après l'avènement des chocs comme la crise sécuritaires, la fermeture des frontières et les inondations. Les facteurs d'atténuation, les expériences d'actions humanitaires ainsi que les mouvement des populations ont été analysé.
L'analyse a été soutenue par les écoutes répétées des audios réalisés lors des discussion et un débriefe des animateurs terrain ayant réalisé les FGD (Focus group discussion), afin de clarifier les potentielles incompréhensions ou incohérences dans les retranscription d'entretiens et les debriefing. Ce document a été mis à jour quasi-quotidiennement, afin de garantir la qualité des retours et par extension des données analysées. 
Des besoins prioritaires en moyens de subsistances ont pu être identifiés grâce aux FGD. 
Les causes de ces difficultés ont régulièrement été soulignées par les participants, ce qui permet aux acteurs humanitaires de les prendre en compte dans leur programmation future.</t>
  </si>
  <si>
    <t>L'ensemble des points de discussion abordes lors des FGD sont retranscrits dans cette grille de saturation.</t>
  </si>
  <si>
    <t>Les données obtenues ont permis de faire émerger des différentes secteurs de moyens de subsistances. Par ailleurs, les guides de discussion et l'expérience des chargés terrain et enquêteurs suite à l'étude MSNA dans la province ont permis d'obtenir des données de qualité et détaille a un niveau plus que satisfaisants. La notation de citations sur les transcription des audios et les guides est un élément fort de l'analyse.
Malgré l'enregistrement audio des échanges, la transcription n'a pas pu être parfaite et il est possible que certaines informations manquent. Le document de suivi mis en place avec les équipes terrain a pour but de réduire cette perte d'informations autant que possible.</t>
  </si>
  <si>
    <t>La grille de saturation partagée a été utilisée pour le nettoyage de données. Les données ont été collectées à partir de guide de discussion. un chargé terrain et un enquêteur ont animé les discussions: un modérateur et un traducteur (orientation cartographie). Les discussions ont été retranscrites durant les échanges avec les participants. Un enregistrement audio à l'aide de dictaphone a permis de souligner les réponses surprenantes ou inhabituelles selon les enquêteurs.
Une retranscription approfondis des audios a permis de clarifier certains points des FGD.</t>
  </si>
  <si>
    <t>Aides humanitaires</t>
  </si>
  <si>
    <t>Don en nature et en espèces</t>
  </si>
  <si>
    <t>Réception de Cash par les ménages PDI</t>
  </si>
  <si>
    <t>Réception de vivres par les ménages PDI</t>
  </si>
  <si>
    <t>Certains ménages PDI ne sont pas béneficiaires</t>
  </si>
  <si>
    <t>Les ménages hotes ne sont pas béneficiaire</t>
  </si>
  <si>
    <t>Aides humanitaires insuffisantes</t>
  </si>
  <si>
    <t xml:space="preserve">Key points to keep in mind when using dataset :  Les données partagées sont indicatives et reflètent les échanges lors des groupes de discussion organisés au niveau de la province du Boulkiemdé avec la population non déplacée et déplacées (PDI) </t>
  </si>
  <si>
    <t>Du 05-09 Mars 2021</t>
  </si>
  <si>
    <t>L’évaluation actuelle sur les besoins de moyens de subsistance est mise en œuvre dans trois (03) provinces situées dans trois (03) régions différentes. Les cibles sont des Informateurs clés et groupes auxquels on a administré des outils quantitatifs et qualitatifs. Elle constitue un facteur décisif pour renforcer la résilience des populations face à l’épidémie COVID-19 ainsi qu’au conflit en cours dans le Sahel. En effet d’importantes lacunes d’informations existent en ce qui concerne la situation et les besoins en matière de moyens de subsistance des populations, tous statuts confondus, vivant dans ces trois provinces ainsi que de leur expérience de l’assistance humanitaire.</t>
  </si>
  <si>
    <t>La province de l'Oudalan</t>
  </si>
  <si>
    <t>Sheet 3- Data saturation grid_Oudalan</t>
  </si>
  <si>
    <t>REACH BURKINA FASO / Evaluation Moyens de Subsistances dans l'Oudalan (Gorom-Gorom) : Groupe de discussion GRILLE DE SATURATION</t>
  </si>
  <si>
    <t>Somaila ZONGO : ouagadougou.field-officer@reach-initiative.org</t>
  </si>
  <si>
    <t>Nous avons réalisé 2 groupes de discussion, un au niveau de la ville de Gorom-Gorom chef-lieu de la province de l'Oudalan.
Ces groupes de discussion étaient mixtes (hommes et femmess) composes d'un groupe de PDI et d'un groupe de non PDI. La méthodologie appliquée est celle présentée dans les Tdr.</t>
  </si>
  <si>
    <t>29.03.2021</t>
  </si>
  <si>
    <t>Oudalan</t>
  </si>
  <si>
    <t>Collecte des produits forestiers comme le Fonio</t>
  </si>
  <si>
    <t xml:space="preserve">La majorité de la population de Gorom est éleveur </t>
  </si>
  <si>
    <t>Une bonne partie de la population pratique l'agriculture de subsistance</t>
  </si>
  <si>
    <t xml:space="preserve">Insuffisance de terre pour pratiquer l'agriculture </t>
  </si>
  <si>
    <t>L'agriculture souffre de plusieurs maux =insuffisance des pluies, pauvreté des sols</t>
  </si>
  <si>
    <t>Autres activités  : travailleur de projet ou d'ONG, Salariat</t>
  </si>
  <si>
    <t>De nombreux eleveurs pratiquent la tranhumance</t>
  </si>
  <si>
    <t>Besoin de liquidité pour mener des AGRs</t>
  </si>
  <si>
    <t>Impact sur le secteur d'elevage</t>
  </si>
  <si>
    <t>Abandons ou vente des animaux des prix très bas : pour fuir ou pour diminuer le nombre de d'animaux</t>
  </si>
  <si>
    <t>Des braquages et de vols d'animaux de plus en plus constaté</t>
  </si>
  <si>
    <t>Difficultés d'acceder à des sources d'eau pour abreuver les animaux</t>
  </si>
  <si>
    <t>Manque ou inssufisance de surperficie pour mener les activités d'elevage</t>
  </si>
  <si>
    <t>Difficulté de débouchés car fermeture des marchés à bétail</t>
  </si>
  <si>
    <t>Certaines terres accessibles sont données au PDI pour s'installer</t>
  </si>
  <si>
    <t xml:space="preserve">Difficulté d'acceder aux intrants agricoles </t>
  </si>
  <si>
    <t>Collecte du  Fonio</t>
  </si>
  <si>
    <t xml:space="preserve">Risque de soudure précoce   </t>
  </si>
  <si>
    <t>Accès très limité à l'eau a cause de l'insuffisance des sources d'eau et l'arrivé massif des PDI</t>
  </si>
  <si>
    <t>Impact sur l'élevage</t>
  </si>
  <si>
    <t>Pas d'impact direct sur l'elevage</t>
  </si>
  <si>
    <t>En saison pluvieuse la voie principale menant au chef lieu de la province difficilement praticable</t>
  </si>
  <si>
    <t>Certains migrants sont bloqués dans des pays voisins ou l'interieur du pays</t>
  </si>
  <si>
    <t>Migration l'exode de certains membres de la famille</t>
  </si>
  <si>
    <t>Emprunt de vivre ou d'argents auprès de proches commerçants</t>
  </si>
  <si>
    <t>Départ de la commune de Gorom</t>
  </si>
  <si>
    <t>Départ de la ville de Gorom pour Dori ou d'autres villes</t>
  </si>
  <si>
    <t>Objectif : Bénéficier de plus de sécurité</t>
  </si>
  <si>
    <t>Départ d'autres communes vers Gorom-Gorom</t>
  </si>
  <si>
    <t>Raison du départ : recevoir les aides humanitaires et etres plus en sécurité</t>
  </si>
  <si>
    <t>Activités complémentaires exercées : Tourisme</t>
  </si>
  <si>
    <t xml:space="preserve">Vente d'animaux </t>
  </si>
  <si>
    <t>Vente de produits manufacturés</t>
  </si>
  <si>
    <t>Vente de Céreales</t>
  </si>
  <si>
    <t xml:space="preserve">Inaccessibilité et reduction des paturages </t>
  </si>
  <si>
    <t xml:space="preserve">Conséquence de l'inacessibilité des patuarages: difficile voir impossible d'elever beaucoup de têtes </t>
  </si>
  <si>
    <t xml:space="preserve">Inaccessibilité et réduction des terres cultivables </t>
  </si>
  <si>
    <t>Coupe des arbres par certains PDI</t>
  </si>
  <si>
    <t>Manque de materiels agricoles</t>
  </si>
  <si>
    <t>Baisse génerale des revenu causant la reduction des activités commerciale</t>
  </si>
  <si>
    <t>Accès inssuffisante à la nourriture</t>
  </si>
  <si>
    <t>Hotes non béneficiares des aides humanitaires</t>
  </si>
  <si>
    <t>Mendicité</t>
  </si>
  <si>
    <t>Axes reliants les marchés en insécurité</t>
  </si>
  <si>
    <t>Des marchés centraux ne fontionnent plus (Tin-Akof, Déou)</t>
  </si>
  <si>
    <t>L'axe principale menant au chef lieu de la province (Gorom-Gorom) très difficile à pratiquer a cause des travaux de bitumage qui n'avancent pas</t>
  </si>
  <si>
    <t>Paupérisation continue des population dù au manque d'AGR et d'emplois</t>
  </si>
  <si>
    <t xml:space="preserve">Difficulté de pratiquer la transhumance </t>
  </si>
  <si>
    <t>Mise au chomage de certains travailleurs d'ONG et des mines</t>
  </si>
  <si>
    <t>Déplacements difficiles et plus coùteux vers les pays limitrophes</t>
  </si>
  <si>
    <t>Réception de Materiels non alimentaires et des abris par les ménages PDI</t>
  </si>
  <si>
    <t>Des soins médicaux</t>
  </si>
  <si>
    <t>Aides insuffisantes</t>
  </si>
  <si>
    <t>Diminution de la quantité et du nombre d'aliments consommés quotidiennement</t>
  </si>
  <si>
    <t>Solidarité entres les ménages (don de vivre ou de la nourriture)</t>
  </si>
  <si>
    <t>L'arrivé de nouvelles ONG humanitaires dans la province</t>
  </si>
  <si>
    <t xml:space="preserve">Adultes s'abstient de manger pour faire profiter les enfants </t>
  </si>
  <si>
    <t>Ventes des biens comme terrains et d'animaux</t>
  </si>
  <si>
    <t>Pratique de la mendicité par les adolescents</t>
  </si>
  <si>
    <t xml:space="preserve">Pratique de la mendicité par certains PDI adultes chefs de ménages  </t>
  </si>
  <si>
    <t>Déplacement sur des sites d'orpaillage</t>
  </si>
  <si>
    <t>Déplacement sur d'autres villes comme Ziniaré</t>
  </si>
  <si>
    <t>Arrivé recent à Gorom-Gorom des ménages de la commune de Tin-Akof</t>
  </si>
  <si>
    <t>Arrivé recent à Gorom-Gorom des ménages de la commune de Déou</t>
  </si>
  <si>
    <t>Les participants aux 2 groupes de discussions ont rapporté qu'une partie des populations pratiquent l'agriculture de subsistance . Ils rapportent qu'avant les problèmes d'insécurités l'agriculture souffrait de l'insuffisance des pluies et de la pauvréte des sols. Mais de nos jours le manque d'espace cultivable s'est rajouté à ses maux préexixtants.</t>
  </si>
  <si>
    <t>Les participants ont rapporté que le conflit à beaucoup impacté les moyens de subsistance dans l'Oudalan surtout l'agriculture et l'élevage avec la réduction des superficies cultivables et d'elevage. Ils rapportent l'insuffance de paturage et de sources pour elever beaucoup de têtes. D'autres problèmes comme le vol et l'abandon des animaux, la mevente et le manque de débouchés a cause de la fermeture de nombre de marchés à bétail.</t>
  </si>
  <si>
    <t>Selon les participants aux 2 groupes de discussion, les activités  liées au secteur de l'agriculture ont beaucoup été impacté par le conflit. En effet ils raportent que l'insécurité a rendu plusieurs zones cultivables inaccessibles causant une reduction des superficie cultivables . ils évoquent aussi l'insuffisance d'accès aux intrants et materiels agricoles. Le groupe des hotes à surtout souligné la coupe des arbres sur leurs terres servant à l'agriculture où ils ont acceuillit et installé les PDI.</t>
  </si>
  <si>
    <t>Les participants rapportent que l’accès aux marchés a considérablement été impacté car bon nombre des marchés ne sont plus fonctionnels. Ils rapportent également que dans au moins 2 communes aucuns marché ne fontionne suite aux attaques et à l'insécurité sur les axes. Le groupe des hotes a rapporté la difficulté de pratiquer la voie principale menant au chef lieu de province causant la rareté des moyens de transport pour s'y rendre.</t>
  </si>
  <si>
    <t>Selon les participants les principaux defis sont entre autre la longue periode de soudure, la paupérisation continue des population par le manque d'AGR, et l'accès très limité aux ressources en eau. Le groupe des hotes a rajouté la quasi impraticabilité de la voie principale lors des prochaines saisons des pluies si les travaux n'avancent pas.</t>
  </si>
  <si>
    <t>Les participants ont rapporté que les aléas climatiques n'ont pas eu d'impacts directs sur l'élevage.</t>
  </si>
  <si>
    <t>Dégradation mineures des quelques routes d'accès au marchés</t>
  </si>
  <si>
    <t>Selon les participants (population hotes) les aléas climatiques ont juste causé quelques dégradations mineures de certaines routes des marchés mais avec les travaux sur la voie principale , la pratique de cette dernière est difficile en periode des pluies caussant la raréte des moyens de transport.</t>
  </si>
  <si>
    <t>Les participants ont rapporté  que les restrictions de mouvement causées par la maladie COVID-19 a affecté les moyens de subsistances. Effet une bonne partie des eleveurs eprouvent des difficultés pour pratiquer la transhumance. Ils rapportent que certains migrants sont bloqués dans les pays pays voisins ou à l'interieur du pays car les possiblités de contournement de la restriction sont coùteuses et risqués. Le goupe des hotes a souligné que des travailleurs d'ONG et de mines sont mise au chomage a cause de la maladie à COVID-19</t>
  </si>
  <si>
    <t>Les partcipants aux 02 groupes de discussions ont rélevé la présence de l'aide humanitaire destinée aux PDI surtout. Cette aide est composée de transfert cash et des dons en nature comme des abris du materiels non alimentaires. Le groupe des PDI a rapporté des aides en soins médicaux.</t>
  </si>
  <si>
    <t>Les participants ont rapporté que l'aide est insuffisante tous n'en bénéficient  pas. Le groupe des hotes qu'ils sont exclus dans le ciblage.</t>
  </si>
  <si>
    <t>Selon les participants aux groupes de discussion, diverses stratégies sont mises en œuvre pour faire face au manque de ressources: la diminution du nombre et de la quantité des aliments à consommer par jour, la solidarité entre les ménages et l'arrivé de nouvelles ONGs Humanitaires. le groupe des PDI rapportents l'abstinence de manger pour faire manger les enfants, l'emprunt de nourriture et d'argent auprès des proches, la pratiques de la mendicité par les adolescents.</t>
  </si>
  <si>
    <t>Les participants des 2 groupes de discussion ont rapporté que quelques familles des villages de la commune de Gorom se sont déplacer pour s’installer à Dori ou dans d'autres villes affin d'etre plus en sécurité. Le groupe des PDI a rapporté le deplacement pour des sites d'orpaillages ou pour d'autres villes afin de mener des AGR.</t>
  </si>
  <si>
    <t>Les participants aux 2 groupes de discussion ont rapporté que des ménages sont arrivé recemment des commune de Tin-Akoff , de Déou afin de beneficier des aides humanitaires et d'etre plus en sécurité</t>
  </si>
  <si>
    <t>Axe principale de la province impratiquable en saison des pluies si les travaux n'avancent pas</t>
  </si>
  <si>
    <t>Le groupe des hotes a rapporté la vente de certains bien comme les terrains et les animaux, tandisque le groupe des PDI évoque la pratiques de la mendicité par certains chefs de famille.</t>
  </si>
  <si>
    <t>Activités complémentaires exercées : orpaillage</t>
  </si>
  <si>
    <r>
      <t>La majorité des participants aux 2 groupes de discussion ont rapporté que les populations de la province de l'Oudalan sont à majorité des eleveurs. Parmi ces eleveurs  certains exercent diverses autres activités comme l’orpaillage, le commerce</t>
    </r>
    <r>
      <rPr>
        <sz val="11"/>
        <color theme="1"/>
        <rFont val="Arial Narrow"/>
        <family val="2"/>
      </rPr>
      <t>, la transhumance, le travail journalier, la collecte des produits forestiers comme le Fonio. En plus de ces activités le groupe des hotes a rajouté des activités comme employé du secteur de tourisme, de projet ou d'ONG et l'exode de certains membres vers les grandes villes.</t>
    </r>
  </si>
  <si>
    <t>Les participants ont rapporté que le secteur du commerce est très affecté par le conflit. Ils rapportent que beaucoup de marché ont été victime d'attaque des groupes armés causant leur fermeture ou leur fonctionnement à minima. De plus ils rapportent que l'insécurité sur les axes des marché combinée à la mauvaise qualité de certaines routes à entrainé l'augmentation des coùts de transports et donc les prix des produits. D'après eux la baisse génerale des revenus des populations combiné au ralentissement des activités du secteur informels ( par exemple fermeture ou inaccessiblité des sites d'orpaillage) influencent négativement sur les echanges commerciales de la province.</t>
  </si>
  <si>
    <t>Les participants ont rapporté que dans la province les principales sources de nourriture sont surtout les aides alimentaires, l'elevage et l’agriculture, la collecte du fonio. Le groupe des PDI a evoqué la mendicité comme une autre source de nourriture. De façon générale l’accès à la nourriture est insuffisante selon ceux car les aides en vivres ne touchent pas tout le monde et les hotes sont exclus dans le ciblage.</t>
  </si>
  <si>
    <t>Matériesl non alimentaires</t>
  </si>
  <si>
    <t>les participants ont rapporté que les populations de l'Oudalan exercent le commerce commes la vente des animaux mais le groupe des hotes a rapporté la vente des produits manifacturés et des céreales. Mais ils rapportent le manque de moyens pour diversifier les AGRs.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</si>
</sst>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sz val="8"/>
      <name val="Calibri"/>
      <family val="2"/>
      <scheme val="minor"/>
    </font>
    <font>
      <sz val="10"/>
      <color theme="1"/>
      <name val="Arial Narrow"/>
      <family val="2"/>
    </font>
    <font>
      <b/>
      <sz val="10"/>
      <name val="Arial Narrow"/>
      <family val="2"/>
    </font>
    <font>
      <sz val="10"/>
      <name val="Arial Narrow"/>
      <family val="2"/>
    </font>
    <font>
      <b/>
      <sz val="28"/>
      <color rgb="FF000000"/>
      <name val="Arial Narrow"/>
      <family val="2"/>
    </font>
    <font>
      <b/>
      <sz val="10"/>
      <color rgb="FFEE5859"/>
      <name val="Arial Narrow"/>
      <family val="2"/>
    </font>
    <font>
      <b/>
      <u/>
      <sz val="10"/>
      <color rgb="FFEE5859"/>
      <name val="Arial Narrow"/>
      <family val="2"/>
    </font>
    <font>
      <i/>
      <sz val="11"/>
      <name val="Arial Narrow"/>
      <family val="2"/>
    </font>
  </fonts>
  <fills count="10">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
      <patternFill patternType="solid">
        <fgColor theme="2"/>
        <bgColor indexed="64"/>
      </patternFill>
    </fill>
    <fill>
      <patternFill patternType="solid">
        <fgColor theme="2" tint="-9.9978637043366805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medium">
        <color rgb="FFFFFFFF"/>
      </left>
      <right style="medium">
        <color indexed="64"/>
      </right>
      <top style="medium">
        <color rgb="FFFFFFFF"/>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60">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1" fillId="0" borderId="0" xfId="1" applyFill="1" applyBorder="1" applyAlignment="1">
      <alignment horizontal="justify" vertical="center"/>
    </xf>
    <xf numFmtId="0" fontId="3" fillId="2" borderId="4" xfId="0" applyFont="1" applyFill="1" applyBorder="1"/>
    <xf numFmtId="0" fontId="3" fillId="2" borderId="4" xfId="0" applyFont="1" applyFill="1" applyBorder="1" applyAlignment="1">
      <alignment horizontal="center"/>
    </xf>
    <xf numFmtId="0" fontId="3" fillId="0" borderId="4" xfId="0" applyFont="1" applyBorder="1" applyAlignment="1">
      <alignment horizontal="center"/>
    </xf>
    <xf numFmtId="0" fontId="3" fillId="0" borderId="4" xfId="0" applyFont="1" applyBorder="1"/>
    <xf numFmtId="0" fontId="4" fillId="3" borderId="7" xfId="0" applyFont="1" applyFill="1" applyBorder="1"/>
    <xf numFmtId="0" fontId="4" fillId="3" borderId="1" xfId="0" applyFont="1" applyFill="1" applyBorder="1"/>
    <xf numFmtId="0" fontId="4" fillId="3" borderId="9" xfId="0" applyFont="1" applyFill="1" applyBorder="1"/>
    <xf numFmtId="0" fontId="8" fillId="0" borderId="1" xfId="0" applyFont="1" applyFill="1" applyBorder="1" applyAlignment="1">
      <alignment horizontal="center"/>
    </xf>
    <xf numFmtId="0" fontId="8" fillId="4" borderId="1" xfId="0" applyFont="1" applyFill="1" applyBorder="1" applyAlignment="1">
      <alignment horizontal="center"/>
    </xf>
    <xf numFmtId="0" fontId="8" fillId="0" borderId="7" xfId="0" applyFont="1" applyFill="1" applyBorder="1" applyAlignment="1">
      <alignment horizontal="center"/>
    </xf>
    <xf numFmtId="0" fontId="8" fillId="0" borderId="0" xfId="0" applyFont="1"/>
    <xf numFmtId="0" fontId="8" fillId="0" borderId="18" xfId="0" applyFont="1" applyBorder="1"/>
    <xf numFmtId="0" fontId="8" fillId="0" borderId="19" xfId="0" applyFont="1" applyBorder="1"/>
    <xf numFmtId="0" fontId="8" fillId="0" borderId="13" xfId="0" applyFont="1" applyBorder="1" applyAlignment="1">
      <alignment vertical="top"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12" xfId="0" applyFont="1" applyBorder="1" applyAlignment="1">
      <alignment horizontal="left" vertical="center" wrapText="1" indent="1"/>
    </xf>
    <xf numFmtId="0" fontId="10" fillId="0" borderId="20" xfId="0" applyFont="1" applyBorder="1" applyAlignment="1">
      <alignment horizontal="left" vertical="center" wrapText="1" indent="1"/>
    </xf>
    <xf numFmtId="0" fontId="11" fillId="5" borderId="21" xfId="0" applyFont="1" applyFill="1" applyBorder="1" applyAlignment="1">
      <alignment horizontal="justify" vertical="center" wrapText="1"/>
    </xf>
    <xf numFmtId="0" fontId="13" fillId="0" borderId="22" xfId="0" applyFont="1" applyBorder="1" applyAlignment="1">
      <alignment vertical="center" wrapText="1"/>
    </xf>
    <xf numFmtId="0" fontId="10" fillId="0" borderId="13" xfId="0" applyFont="1" applyBorder="1" applyAlignment="1">
      <alignment vertical="center" wrapText="1"/>
    </xf>
    <xf numFmtId="0" fontId="13" fillId="0" borderId="13" xfId="0" applyFont="1" applyBorder="1" applyAlignment="1">
      <alignment vertical="center" wrapText="1"/>
    </xf>
    <xf numFmtId="0" fontId="10" fillId="0" borderId="14" xfId="0" applyFont="1" applyBorder="1" applyAlignment="1">
      <alignment vertical="center" wrapText="1"/>
    </xf>
    <xf numFmtId="0" fontId="16" fillId="0" borderId="22" xfId="0" applyFont="1" applyBorder="1" applyAlignment="1">
      <alignment horizontal="justify" vertical="center" wrapText="1"/>
    </xf>
    <xf numFmtId="0" fontId="5" fillId="3" borderId="13" xfId="0" applyFont="1" applyFill="1" applyBorder="1" applyAlignment="1">
      <alignment horizontal="center" vertical="center"/>
    </xf>
    <xf numFmtId="0" fontId="5" fillId="3" borderId="11" xfId="0" applyFont="1" applyFill="1" applyBorder="1" applyAlignment="1">
      <alignment horizontal="center" vertical="center" wrapText="1"/>
    </xf>
    <xf numFmtId="0" fontId="4" fillId="3" borderId="0" xfId="0" applyFont="1" applyFill="1" applyBorder="1" applyAlignment="1">
      <alignment horizontal="center" wrapText="1"/>
    </xf>
    <xf numFmtId="0" fontId="4" fillId="3" borderId="25" xfId="0" applyFont="1" applyFill="1" applyBorder="1" applyAlignment="1">
      <alignment horizontal="center" wrapText="1"/>
    </xf>
    <xf numFmtId="0" fontId="4" fillId="3" borderId="26" xfId="0" applyFont="1" applyFill="1" applyBorder="1"/>
    <xf numFmtId="0" fontId="8" fillId="0" borderId="23" xfId="0" applyFont="1" applyFill="1" applyBorder="1" applyAlignment="1">
      <alignment horizontal="center"/>
    </xf>
    <xf numFmtId="0" fontId="19" fillId="0" borderId="1" xfId="0" applyFont="1" applyFill="1" applyBorder="1"/>
    <xf numFmtId="0" fontId="19" fillId="4" borderId="1" xfId="0" applyFont="1" applyFill="1" applyBorder="1"/>
    <xf numFmtId="0" fontId="7" fillId="0" borderId="6" xfId="0" applyFont="1" applyFill="1" applyBorder="1"/>
    <xf numFmtId="0" fontId="7" fillId="0" borderId="7" xfId="0" applyFont="1" applyFill="1" applyBorder="1" applyAlignment="1">
      <alignment horizontal="right" wrapText="1"/>
    </xf>
    <xf numFmtId="0" fontId="19" fillId="0" borderId="8" xfId="0" applyFont="1" applyFill="1" applyBorder="1"/>
    <xf numFmtId="0" fontId="19" fillId="4" borderId="8" xfId="0" applyFont="1" applyFill="1" applyBorder="1"/>
    <xf numFmtId="0" fontId="19" fillId="0" borderId="29" xfId="0" applyFont="1" applyFill="1" applyBorder="1"/>
    <xf numFmtId="0" fontId="8" fillId="4" borderId="23" xfId="0" applyFont="1" applyFill="1" applyBorder="1" applyAlignment="1">
      <alignment horizontal="center"/>
    </xf>
    <xf numFmtId="0" fontId="8" fillId="3" borderId="27" xfId="0" applyFont="1" applyFill="1" applyBorder="1" applyAlignment="1">
      <alignment horizontal="center"/>
    </xf>
    <xf numFmtId="0" fontId="8" fillId="3" borderId="23" xfId="0" applyFont="1" applyFill="1" applyBorder="1" applyAlignment="1">
      <alignment horizontal="center"/>
    </xf>
    <xf numFmtId="0" fontId="9" fillId="0" borderId="12" xfId="0" applyFont="1" applyFill="1" applyBorder="1" applyAlignment="1">
      <alignment vertical="center" wrapText="1"/>
    </xf>
    <xf numFmtId="0" fontId="21" fillId="4" borderId="30" xfId="0" applyFont="1" applyFill="1" applyBorder="1" applyAlignment="1">
      <alignment vertical="top" wrapText="1"/>
    </xf>
    <xf numFmtId="0" fontId="21" fillId="4" borderId="11" xfId="0" applyFont="1" applyFill="1" applyBorder="1" applyAlignment="1">
      <alignment horizontal="left" vertical="top" wrapText="1"/>
    </xf>
    <xf numFmtId="0" fontId="21" fillId="0" borderId="30" xfId="0" applyFont="1" applyFill="1" applyBorder="1" applyAlignment="1">
      <alignment vertical="top" wrapText="1"/>
    </xf>
    <xf numFmtId="0" fontId="21" fillId="0" borderId="31" xfId="0" applyFont="1" applyFill="1" applyBorder="1" applyAlignment="1">
      <alignment horizontal="left" vertical="top" wrapText="1"/>
    </xf>
    <xf numFmtId="0" fontId="21" fillId="4" borderId="31" xfId="0" applyFont="1" applyFill="1" applyBorder="1" applyAlignment="1">
      <alignment horizontal="left" vertical="top" wrapText="1"/>
    </xf>
    <xf numFmtId="0" fontId="21" fillId="6" borderId="11" xfId="0" applyFont="1" applyFill="1" applyBorder="1" applyAlignment="1">
      <alignment horizontal="left" vertical="top" wrapText="1"/>
    </xf>
    <xf numFmtId="0" fontId="21" fillId="4" borderId="36" xfId="0" applyFont="1" applyFill="1" applyBorder="1" applyAlignment="1">
      <alignment vertical="top" wrapText="1"/>
    </xf>
    <xf numFmtId="0" fontId="21" fillId="4" borderId="38" xfId="0" applyFont="1" applyFill="1" applyBorder="1" applyAlignment="1">
      <alignment vertical="top" wrapText="1"/>
    </xf>
    <xf numFmtId="0" fontId="21" fillId="4" borderId="37" xfId="0" applyFont="1" applyFill="1" applyBorder="1" applyAlignment="1">
      <alignment vertical="top" wrapText="1"/>
    </xf>
    <xf numFmtId="0" fontId="21" fillId="4" borderId="39" xfId="0" applyFont="1" applyFill="1" applyBorder="1" applyAlignment="1">
      <alignment horizontal="left" vertical="top" wrapText="1"/>
    </xf>
    <xf numFmtId="0" fontId="21" fillId="2" borderId="38" xfId="0" applyFont="1" applyFill="1" applyBorder="1" applyAlignment="1">
      <alignment vertical="top" wrapText="1"/>
    </xf>
    <xf numFmtId="0" fontId="21" fillId="2" borderId="37" xfId="0" applyFont="1" applyFill="1" applyBorder="1" applyAlignment="1">
      <alignment vertical="top" wrapText="1"/>
    </xf>
    <xf numFmtId="0" fontId="4" fillId="7" borderId="17" xfId="0" applyFont="1" applyFill="1" applyBorder="1" applyAlignment="1">
      <alignment vertical="top" wrapText="1"/>
    </xf>
    <xf numFmtId="0" fontId="4" fillId="7" borderId="34" xfId="0" applyFont="1" applyFill="1" applyBorder="1" applyAlignment="1">
      <alignment horizontal="left" vertical="top" wrapText="1"/>
    </xf>
    <xf numFmtId="0" fontId="4" fillId="7" borderId="35" xfId="0" applyFont="1" applyFill="1" applyBorder="1" applyAlignment="1">
      <alignment horizontal="left" vertical="top" wrapText="1"/>
    </xf>
    <xf numFmtId="0" fontId="8" fillId="0" borderId="40" xfId="0" applyFont="1" applyFill="1" applyBorder="1" applyAlignment="1">
      <alignment horizontal="center"/>
    </xf>
    <xf numFmtId="0" fontId="8" fillId="3" borderId="41" xfId="0" applyFont="1" applyFill="1" applyBorder="1" applyAlignment="1">
      <alignment horizontal="center"/>
    </xf>
    <xf numFmtId="0" fontId="8" fillId="0" borderId="42" xfId="0" applyFont="1" applyFill="1" applyBorder="1" applyAlignment="1">
      <alignment horizontal="center"/>
    </xf>
    <xf numFmtId="0" fontId="8" fillId="4" borderId="42" xfId="0" applyFont="1" applyFill="1" applyBorder="1" applyAlignment="1">
      <alignment horizontal="center"/>
    </xf>
    <xf numFmtId="0" fontId="8" fillId="3" borderId="42" xfId="0" applyFont="1" applyFill="1" applyBorder="1" applyAlignment="1">
      <alignment horizontal="center"/>
    </xf>
    <xf numFmtId="0" fontId="9" fillId="3" borderId="16" xfId="0" applyFont="1" applyFill="1" applyBorder="1" applyAlignment="1">
      <alignment horizontal="center" vertical="center" wrapText="1"/>
    </xf>
    <xf numFmtId="0" fontId="9" fillId="3" borderId="13" xfId="0" applyFont="1" applyFill="1" applyBorder="1" applyAlignment="1">
      <alignment vertical="center" wrapText="1"/>
    </xf>
    <xf numFmtId="0" fontId="8" fillId="3" borderId="16" xfId="0" applyFont="1" applyFill="1" applyBorder="1" applyAlignment="1">
      <alignment horizontal="center" vertical="center" wrapText="1"/>
    </xf>
    <xf numFmtId="0" fontId="4" fillId="3" borderId="9" xfId="0" applyFont="1" applyFill="1" applyBorder="1" applyAlignment="1">
      <alignment wrapText="1"/>
    </xf>
    <xf numFmtId="0" fontId="19" fillId="8" borderId="1" xfId="0" applyFont="1" applyFill="1" applyBorder="1"/>
    <xf numFmtId="0" fontId="8" fillId="8" borderId="1" xfId="0" applyFont="1" applyFill="1" applyBorder="1" applyAlignment="1">
      <alignment horizontal="center"/>
    </xf>
    <xf numFmtId="0" fontId="21" fillId="0" borderId="1" xfId="0" applyFont="1" applyFill="1" applyBorder="1" applyAlignment="1">
      <alignment horizontal="left"/>
    </xf>
    <xf numFmtId="0" fontId="5" fillId="0" borderId="1" xfId="0" applyFont="1" applyFill="1" applyBorder="1" applyAlignment="1">
      <alignment horizontal="center"/>
    </xf>
    <xf numFmtId="0" fontId="8" fillId="3" borderId="16" xfId="0" applyFont="1" applyFill="1" applyBorder="1" applyAlignment="1">
      <alignment vertical="center" wrapText="1"/>
    </xf>
    <xf numFmtId="0" fontId="5" fillId="2" borderId="29" xfId="0" applyFont="1" applyFill="1" applyBorder="1" applyAlignment="1">
      <alignment horizontal="center"/>
    </xf>
    <xf numFmtId="0" fontId="8" fillId="2" borderId="23" xfId="0" applyFont="1" applyFill="1" applyBorder="1" applyAlignment="1">
      <alignment horizontal="center"/>
    </xf>
    <xf numFmtId="0" fontId="8" fillId="2" borderId="42" xfId="0" applyFont="1" applyFill="1" applyBorder="1" applyAlignment="1">
      <alignment horizontal="center"/>
    </xf>
    <xf numFmtId="0" fontId="20" fillId="2" borderId="29" xfId="0" applyFont="1" applyFill="1" applyBorder="1" applyAlignment="1">
      <alignment horizontal="center"/>
    </xf>
    <xf numFmtId="0" fontId="19" fillId="0" borderId="1" xfId="0" applyFont="1" applyFill="1" applyBorder="1" applyAlignment="1">
      <alignment horizontal="right" wrapText="1"/>
    </xf>
    <xf numFmtId="0" fontId="19" fillId="4" borderId="1" xfId="0" applyFont="1" applyFill="1" applyBorder="1" applyAlignment="1">
      <alignment horizontal="right"/>
    </xf>
    <xf numFmtId="0" fontId="19" fillId="0" borderId="1" xfId="0" applyFont="1" applyFill="1" applyBorder="1" applyAlignment="1">
      <alignment horizontal="right"/>
    </xf>
    <xf numFmtId="0" fontId="19" fillId="0" borderId="1" xfId="0" applyFont="1" applyFill="1" applyBorder="1" applyAlignment="1">
      <alignment horizontal="right" vertical="center"/>
    </xf>
    <xf numFmtId="0" fontId="19" fillId="4" borderId="1" xfId="0" applyFont="1" applyFill="1" applyBorder="1" applyAlignment="1">
      <alignment horizontal="right" wrapText="1"/>
    </xf>
    <xf numFmtId="0" fontId="19" fillId="0" borderId="28" xfId="0" applyFont="1" applyFill="1" applyBorder="1" applyAlignment="1">
      <alignment horizontal="right"/>
    </xf>
    <xf numFmtId="0" fontId="19" fillId="8" borderId="1" xfId="0" applyFont="1" applyFill="1" applyBorder="1" applyAlignment="1">
      <alignment horizontal="right"/>
    </xf>
    <xf numFmtId="0" fontId="19" fillId="2" borderId="26" xfId="0" applyFont="1" applyFill="1" applyBorder="1" applyAlignment="1">
      <alignment horizontal="right"/>
    </xf>
    <xf numFmtId="0" fontId="21" fillId="0" borderId="28" xfId="0" applyFont="1" applyFill="1" applyBorder="1" applyAlignment="1">
      <alignment horizontal="right"/>
    </xf>
    <xf numFmtId="0" fontId="21" fillId="2" borderId="28" xfId="0" applyFont="1" applyFill="1" applyBorder="1" applyAlignment="1">
      <alignment horizontal="center"/>
    </xf>
    <xf numFmtId="0" fontId="21" fillId="2" borderId="28" xfId="0" applyFont="1" applyFill="1" applyBorder="1" applyAlignment="1">
      <alignment horizontal="center" wrapText="1"/>
    </xf>
    <xf numFmtId="0" fontId="19" fillId="0" borderId="28" xfId="0" applyFont="1" applyFill="1" applyBorder="1" applyAlignment="1">
      <alignment horizontal="right" wrapText="1"/>
    </xf>
    <xf numFmtId="0" fontId="7" fillId="4" borderId="1" xfId="0" applyFont="1" applyFill="1" applyBorder="1"/>
    <xf numFmtId="0" fontId="7" fillId="0" borderId="8" xfId="0" applyFont="1" applyFill="1" applyBorder="1"/>
    <xf numFmtId="0" fontId="7" fillId="4" borderId="8" xfId="0" applyFont="1" applyFill="1" applyBorder="1"/>
    <xf numFmtId="0" fontId="20" fillId="0" borderId="1" xfId="0" applyFont="1" applyFill="1" applyBorder="1" applyAlignment="1">
      <alignment horizontal="left"/>
    </xf>
    <xf numFmtId="0" fontId="7" fillId="8" borderId="1" xfId="0" applyFont="1" applyFill="1" applyBorder="1"/>
    <xf numFmtId="0" fontId="7" fillId="0" borderId="1" xfId="0" applyFont="1" applyFill="1" applyBorder="1"/>
    <xf numFmtId="0" fontId="19" fillId="0" borderId="28" xfId="0" applyFont="1" applyFill="1" applyBorder="1"/>
    <xf numFmtId="0" fontId="8" fillId="8" borderId="45" xfId="0" applyFont="1" applyFill="1" applyBorder="1" applyAlignment="1">
      <alignment horizontal="center"/>
    </xf>
    <xf numFmtId="0" fontId="20" fillId="9" borderId="29" xfId="0" applyFont="1" applyFill="1" applyBorder="1" applyAlignment="1">
      <alignment horizontal="center"/>
    </xf>
    <xf numFmtId="0" fontId="21" fillId="9" borderId="28" xfId="0" applyFont="1" applyFill="1" applyBorder="1" applyAlignment="1">
      <alignment horizontal="center" wrapText="1"/>
    </xf>
    <xf numFmtId="0" fontId="8" fillId="9" borderId="23" xfId="0" applyFont="1" applyFill="1" applyBorder="1" applyAlignment="1">
      <alignment horizontal="center"/>
    </xf>
    <xf numFmtId="0" fontId="8" fillId="9" borderId="42" xfId="0" applyFont="1" applyFill="1" applyBorder="1" applyAlignment="1">
      <alignment horizontal="center"/>
    </xf>
    <xf numFmtId="0" fontId="5" fillId="9" borderId="29" xfId="0" applyFont="1" applyFill="1" applyBorder="1" applyAlignment="1">
      <alignment horizontal="center"/>
    </xf>
    <xf numFmtId="0" fontId="8" fillId="4" borderId="23" xfId="0" applyFont="1" applyFill="1" applyBorder="1" applyAlignment="1">
      <alignment horizontal="center" vertical="center" wrapText="1"/>
    </xf>
    <xf numFmtId="0" fontId="8" fillId="0" borderId="45" xfId="0" applyFont="1" applyFill="1" applyBorder="1" applyAlignment="1">
      <alignment horizontal="center"/>
    </xf>
    <xf numFmtId="0" fontId="22" fillId="0" borderId="32" xfId="0" applyFont="1" applyFill="1" applyBorder="1" applyAlignment="1">
      <alignment horizontal="left" vertical="top" wrapText="1"/>
    </xf>
    <xf numFmtId="0" fontId="22" fillId="0" borderId="33" xfId="0" applyFont="1" applyFill="1" applyBorder="1" applyAlignment="1">
      <alignment horizontal="left" vertical="top" wrapText="1"/>
    </xf>
    <xf numFmtId="0" fontId="24" fillId="0" borderId="17" xfId="0" applyFont="1" applyFill="1" applyBorder="1" applyAlignment="1">
      <alignment horizontal="left" vertical="top" wrapText="1"/>
    </xf>
    <xf numFmtId="0" fontId="23" fillId="0" borderId="11" xfId="0" applyFont="1" applyFill="1" applyBorder="1" applyAlignment="1">
      <alignment horizontal="left" vertical="top" wrapText="1"/>
    </xf>
    <xf numFmtId="0" fontId="11" fillId="5" borderId="5"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4" fillId="0" borderId="17" xfId="0" applyFont="1" applyBorder="1" applyAlignment="1">
      <alignment horizontal="left" vertical="center" wrapText="1"/>
    </xf>
    <xf numFmtId="0" fontId="14" fillId="0" borderId="11" xfId="0" applyFont="1" applyBorder="1" applyAlignment="1">
      <alignment horizontal="left" vertical="center" wrapText="1"/>
    </xf>
    <xf numFmtId="0" fontId="25" fillId="0" borderId="17" xfId="0" applyFont="1" applyBorder="1" applyAlignment="1">
      <alignment horizontal="left" vertical="center" wrapText="1"/>
    </xf>
    <xf numFmtId="0" fontId="25" fillId="0" borderId="11" xfId="0" applyFont="1" applyBorder="1" applyAlignment="1">
      <alignment horizontal="left" vertical="center"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1" fillId="5" borderId="12" xfId="0" applyFont="1" applyFill="1" applyBorder="1" applyAlignment="1">
      <alignment vertical="center" wrapText="1"/>
    </xf>
    <xf numFmtId="0" fontId="11" fillId="5" borderId="20" xfId="0" applyFont="1" applyFill="1" applyBorder="1" applyAlignment="1">
      <alignment vertical="center" wrapText="1"/>
    </xf>
    <xf numFmtId="0" fontId="8" fillId="0" borderId="16"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8" fillId="8" borderId="44" xfId="0" applyFont="1" applyFill="1" applyBorder="1" applyAlignment="1">
      <alignment horizontal="center" vertical="center" wrapText="1"/>
    </xf>
    <xf numFmtId="0" fontId="5" fillId="3" borderId="29" xfId="0" applyFont="1" applyFill="1" applyBorder="1" applyAlignment="1">
      <alignment horizontal="center"/>
    </xf>
    <xf numFmtId="0" fontId="5" fillId="3" borderId="28" xfId="0" applyFont="1" applyFill="1" applyBorder="1" applyAlignment="1">
      <alignment horizont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5" fillId="3" borderId="5" xfId="0" applyFont="1" applyFill="1" applyBorder="1" applyAlignment="1">
      <alignment horizontal="center" wrapText="1"/>
    </xf>
    <xf numFmtId="0" fontId="4" fillId="3" borderId="24" xfId="0" applyFont="1" applyFill="1" applyBorder="1" applyAlignment="1">
      <alignment horizontal="center" wrapText="1"/>
    </xf>
    <xf numFmtId="0" fontId="5" fillId="3" borderId="17" xfId="0" applyFont="1" applyFill="1" applyBorder="1" applyAlignment="1">
      <alignment horizontal="center" wrapText="1"/>
    </xf>
    <xf numFmtId="0" fontId="5" fillId="3" borderId="25" xfId="0" applyFont="1" applyFill="1" applyBorder="1" applyAlignment="1">
      <alignment horizontal="center" wrapText="1"/>
    </xf>
    <xf numFmtId="0" fontId="4" fillId="3" borderId="17" xfId="0" applyFont="1" applyFill="1" applyBorder="1" applyAlignment="1">
      <alignment horizontal="center" wrapText="1"/>
    </xf>
    <xf numFmtId="0" fontId="4" fillId="3" borderId="25" xfId="0" applyFont="1" applyFill="1" applyBorder="1" applyAlignment="1">
      <alignment horizontal="center" wrapText="1"/>
    </xf>
  </cellXfs>
  <cellStyles count="2">
    <cellStyle name="Lien hypertexte"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110" zoomScaleNormal="110" workbookViewId="0">
      <selection sqref="A1:B1"/>
    </sheetView>
  </sheetViews>
  <sheetFormatPr baseColWidth="10" defaultColWidth="8.85546875" defaultRowHeight="15" x14ac:dyDescent="0.25"/>
  <cols>
    <col min="1" max="1" width="102.85546875" style="4" customWidth="1"/>
    <col min="2" max="2" width="55.5703125" style="1" customWidth="1"/>
    <col min="3" max="16384" width="8.85546875" style="1"/>
  </cols>
  <sheetData>
    <row r="1" spans="1:2" ht="77.650000000000006" customHeight="1" x14ac:dyDescent="0.25">
      <c r="A1" s="111" t="s">
        <v>87</v>
      </c>
      <c r="B1" s="112"/>
    </row>
    <row r="2" spans="1:2" ht="21" customHeight="1" x14ac:dyDescent="0.25">
      <c r="A2" s="113" t="s">
        <v>82</v>
      </c>
      <c r="B2" s="114"/>
    </row>
    <row r="3" spans="1:2" ht="28.9" customHeight="1" thickBot="1" x14ac:dyDescent="0.3">
      <c r="A3" s="63" t="s">
        <v>21</v>
      </c>
      <c r="B3" s="64" t="s">
        <v>22</v>
      </c>
    </row>
    <row r="4" spans="1:2" ht="115.5" thickBot="1" x14ac:dyDescent="0.3">
      <c r="A4" s="51" t="s">
        <v>23</v>
      </c>
      <c r="B4" s="52" t="s">
        <v>84</v>
      </c>
    </row>
    <row r="5" spans="1:2" ht="15.75" thickBot="1" x14ac:dyDescent="0.3">
      <c r="A5" s="53" t="s">
        <v>24</v>
      </c>
      <c r="B5" s="54" t="s">
        <v>83</v>
      </c>
    </row>
    <row r="6" spans="1:2" ht="14.65" customHeight="1" thickBot="1" x14ac:dyDescent="0.3">
      <c r="A6" s="51" t="s">
        <v>25</v>
      </c>
      <c r="B6" s="56" t="s">
        <v>85</v>
      </c>
    </row>
    <row r="7" spans="1:2" ht="15.75" thickBot="1" x14ac:dyDescent="0.3">
      <c r="A7" s="53" t="s">
        <v>26</v>
      </c>
      <c r="B7" s="54" t="s">
        <v>65</v>
      </c>
    </row>
    <row r="8" spans="1:2" ht="15.75" thickBot="1" x14ac:dyDescent="0.3">
      <c r="A8" s="58" t="s">
        <v>27</v>
      </c>
      <c r="B8" s="59" t="s">
        <v>31</v>
      </c>
    </row>
    <row r="9" spans="1:2" ht="114.75" customHeight="1" thickBot="1" x14ac:dyDescent="0.3">
      <c r="A9" s="61" t="s">
        <v>28</v>
      </c>
      <c r="B9" s="62" t="s">
        <v>74</v>
      </c>
    </row>
    <row r="10" spans="1:2" ht="15.75" thickBot="1" x14ac:dyDescent="0.3">
      <c r="A10" s="51" t="s">
        <v>29</v>
      </c>
      <c r="B10" s="55" t="s">
        <v>88</v>
      </c>
    </row>
    <row r="11" spans="1:2" ht="17.25" thickBot="1" x14ac:dyDescent="0.3">
      <c r="A11" s="63" t="s">
        <v>30</v>
      </c>
      <c r="B11" s="65" t="s">
        <v>22</v>
      </c>
    </row>
    <row r="12" spans="1:2" ht="15.75" thickBot="1" x14ac:dyDescent="0.3">
      <c r="A12" s="51" t="s">
        <v>32</v>
      </c>
      <c r="B12" s="55" t="s">
        <v>34</v>
      </c>
    </row>
    <row r="13" spans="1:2" ht="15.75" thickBot="1" x14ac:dyDescent="0.3">
      <c r="A13" s="53" t="s">
        <v>33</v>
      </c>
      <c r="B13" s="54" t="s">
        <v>37</v>
      </c>
    </row>
    <row r="14" spans="1:2" ht="15" customHeight="1" thickBot="1" x14ac:dyDescent="0.3">
      <c r="A14" s="57" t="s">
        <v>86</v>
      </c>
      <c r="B14" s="60" t="s">
        <v>38</v>
      </c>
    </row>
    <row r="16" spans="1:2" x14ac:dyDescent="0.25">
      <c r="A16" s="3"/>
    </row>
  </sheetData>
  <mergeCells count="2">
    <mergeCell ref="A1:B1"/>
    <mergeCell ref="A2:B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5" zoomScale="90" zoomScaleNormal="90" workbookViewId="0">
      <selection activeCell="B20" sqref="B20:B26"/>
    </sheetView>
  </sheetViews>
  <sheetFormatPr baseColWidth="10" defaultColWidth="8.85546875" defaultRowHeight="16.5" x14ac:dyDescent="0.3"/>
  <cols>
    <col min="1" max="1" width="100.85546875" style="20" customWidth="1"/>
    <col min="2" max="2" width="105" style="20" customWidth="1"/>
    <col min="3" max="16384" width="8.85546875" style="20"/>
  </cols>
  <sheetData>
    <row r="1" spans="1:2" x14ac:dyDescent="0.3">
      <c r="A1" s="115" t="s">
        <v>12</v>
      </c>
      <c r="B1" s="116"/>
    </row>
    <row r="2" spans="1:2" ht="41.65" customHeight="1" x14ac:dyDescent="0.3">
      <c r="A2" s="117" t="s">
        <v>70</v>
      </c>
      <c r="B2" s="118"/>
    </row>
    <row r="3" spans="1:2" ht="17.25" thickBot="1" x14ac:dyDescent="0.35">
      <c r="A3" s="21"/>
      <c r="B3" s="22"/>
    </row>
    <row r="4" spans="1:2" x14ac:dyDescent="0.3">
      <c r="A4" s="115" t="s">
        <v>13</v>
      </c>
      <c r="B4" s="116"/>
    </row>
    <row r="5" spans="1:2" ht="55.5" customHeight="1" x14ac:dyDescent="0.3">
      <c r="A5" s="117" t="s">
        <v>89</v>
      </c>
      <c r="B5" s="118"/>
    </row>
    <row r="6" spans="1:2" ht="17.25" thickBot="1" x14ac:dyDescent="0.35">
      <c r="A6" s="21"/>
      <c r="B6" s="22"/>
    </row>
    <row r="7" spans="1:2" x14ac:dyDescent="0.3">
      <c r="A7" s="115" t="s">
        <v>14</v>
      </c>
      <c r="B7" s="116"/>
    </row>
    <row r="8" spans="1:2" ht="105" customHeight="1" x14ac:dyDescent="0.3">
      <c r="A8" s="119" t="s">
        <v>71</v>
      </c>
      <c r="B8" s="120"/>
    </row>
    <row r="9" spans="1:2" ht="17.25" thickBot="1" x14ac:dyDescent="0.35">
      <c r="A9" s="21"/>
      <c r="B9" s="22"/>
    </row>
    <row r="10" spans="1:2" x14ac:dyDescent="0.3">
      <c r="A10" s="115" t="s">
        <v>15</v>
      </c>
      <c r="B10" s="116"/>
    </row>
    <row r="11" spans="1:2" ht="78" customHeight="1" x14ac:dyDescent="0.3">
      <c r="A11" s="117" t="s">
        <v>72</v>
      </c>
      <c r="B11" s="118"/>
    </row>
    <row r="12" spans="1:2" x14ac:dyDescent="0.3">
      <c r="A12" s="24"/>
      <c r="B12" s="25"/>
    </row>
    <row r="13" spans="1:2" x14ac:dyDescent="0.3">
      <c r="A13" s="115" t="s">
        <v>16</v>
      </c>
      <c r="B13" s="116"/>
    </row>
    <row r="14" spans="1:2" ht="97.9" customHeight="1" x14ac:dyDescent="0.3">
      <c r="A14" s="117" t="s">
        <v>73</v>
      </c>
      <c r="B14" s="118"/>
    </row>
    <row r="15" spans="1:2" ht="17.25" thickBot="1" x14ac:dyDescent="0.35">
      <c r="A15" s="21"/>
      <c r="B15" s="22"/>
    </row>
    <row r="16" spans="1:2" x14ac:dyDescent="0.3">
      <c r="A16" s="123" t="s">
        <v>10</v>
      </c>
      <c r="B16" s="26" t="s">
        <v>18</v>
      </c>
    </row>
    <row r="17" spans="1:2" ht="17.25" thickBot="1" x14ac:dyDescent="0.35">
      <c r="A17" s="124"/>
      <c r="B17" s="27" t="s">
        <v>4</v>
      </c>
    </row>
    <row r="18" spans="1:2" ht="17.25" thickBot="1" x14ac:dyDescent="0.35">
      <c r="A18" s="28" t="s">
        <v>5</v>
      </c>
      <c r="B18" s="28" t="s">
        <v>6</v>
      </c>
    </row>
    <row r="19" spans="1:2" ht="69" customHeight="1" x14ac:dyDescent="0.3">
      <c r="A19" s="29" t="s">
        <v>7</v>
      </c>
      <c r="B19" s="33" t="s">
        <v>17</v>
      </c>
    </row>
    <row r="20" spans="1:2" x14ac:dyDescent="0.3">
      <c r="A20" s="30" t="s">
        <v>36</v>
      </c>
      <c r="B20" s="121" t="s">
        <v>11</v>
      </c>
    </row>
    <row r="21" spans="1:2" x14ac:dyDescent="0.3">
      <c r="A21" s="23"/>
      <c r="B21" s="121"/>
    </row>
    <row r="22" spans="1:2" x14ac:dyDescent="0.3">
      <c r="A22" s="31" t="s">
        <v>8</v>
      </c>
      <c r="B22" s="121"/>
    </row>
    <row r="23" spans="1:2" x14ac:dyDescent="0.3">
      <c r="A23" s="30" t="s">
        <v>35</v>
      </c>
      <c r="B23" s="121"/>
    </row>
    <row r="24" spans="1:2" x14ac:dyDescent="0.3">
      <c r="A24" s="23"/>
      <c r="B24" s="121"/>
    </row>
    <row r="25" spans="1:2" x14ac:dyDescent="0.3">
      <c r="A25" s="31" t="s">
        <v>9</v>
      </c>
      <c r="B25" s="121"/>
    </row>
    <row r="26" spans="1:2" ht="17.25" thickBot="1" x14ac:dyDescent="0.35">
      <c r="A26" s="32" t="s">
        <v>90</v>
      </c>
      <c r="B26" s="122"/>
    </row>
  </sheetData>
  <mergeCells count="12">
    <mergeCell ref="A8:B8"/>
    <mergeCell ref="B20:B26"/>
    <mergeCell ref="A10:B10"/>
    <mergeCell ref="A11:B11"/>
    <mergeCell ref="A13:B13"/>
    <mergeCell ref="A16:A17"/>
    <mergeCell ref="A14:B14"/>
    <mergeCell ref="A1:B1"/>
    <mergeCell ref="A2:B2"/>
    <mergeCell ref="A4:B4"/>
    <mergeCell ref="A5:B5"/>
    <mergeCell ref="A7:B7"/>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R93"/>
  <sheetViews>
    <sheetView tabSelected="1" zoomScale="90" zoomScaleNormal="90" workbookViewId="0">
      <pane xSplit="2" ySplit="5" topLeftCell="C87" activePane="bottomRight" state="frozen"/>
      <selection pane="topRight" activeCell="C1" sqref="C1"/>
      <selection pane="bottomLeft" activeCell="A6" sqref="A6"/>
      <selection pane="bottomRight" activeCell="I9" sqref="I9"/>
    </sheetView>
  </sheetViews>
  <sheetFormatPr baseColWidth="10" defaultColWidth="8.7109375" defaultRowHeight="15" x14ac:dyDescent="0.25"/>
  <cols>
    <col min="1" max="1" width="33.42578125" customWidth="1"/>
    <col min="2" max="2" width="33" customWidth="1"/>
    <col min="3" max="3" width="6.42578125" customWidth="1"/>
    <col min="4" max="4" width="6.42578125" style="2" customWidth="1"/>
    <col min="5" max="5" width="13.85546875" style="2" customWidth="1"/>
    <col min="6" max="6" width="99.140625" customWidth="1"/>
    <col min="7" max="7" width="21.85546875" style="7" customWidth="1"/>
    <col min="8" max="11" width="8.85546875" style="7"/>
    <col min="12" max="13" width="9.85546875" style="7" customWidth="1"/>
    <col min="14" max="590" width="8.85546875" style="7"/>
  </cols>
  <sheetData>
    <row r="1" spans="1:590" s="5" customFormat="1" ht="21" thickBot="1" x14ac:dyDescent="0.35">
      <c r="A1" s="152" t="s">
        <v>91</v>
      </c>
      <c r="B1" s="153"/>
      <c r="C1" s="10"/>
      <c r="D1" s="11"/>
      <c r="E1" s="12"/>
      <c r="F1" s="13"/>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row>
    <row r="2" spans="1:590" ht="13.15" customHeight="1" x14ac:dyDescent="0.3">
      <c r="A2" s="154" t="s">
        <v>39</v>
      </c>
      <c r="B2" s="155"/>
      <c r="C2" s="14">
        <v>1</v>
      </c>
      <c r="D2" s="14">
        <v>2</v>
      </c>
      <c r="E2" s="146" t="s">
        <v>2</v>
      </c>
      <c r="F2" s="143" t="s">
        <v>1</v>
      </c>
    </row>
    <row r="3" spans="1:590" ht="16.5" customHeight="1" x14ac:dyDescent="0.3">
      <c r="A3" s="156" t="s">
        <v>0</v>
      </c>
      <c r="B3" s="157"/>
      <c r="C3" s="15">
        <v>9</v>
      </c>
      <c r="D3" s="15">
        <v>9</v>
      </c>
      <c r="E3" s="147"/>
      <c r="F3" s="144"/>
    </row>
    <row r="4" spans="1:590" ht="30.75" customHeight="1" thickBot="1" x14ac:dyDescent="0.35">
      <c r="A4" s="158" t="s">
        <v>3</v>
      </c>
      <c r="B4" s="159"/>
      <c r="C4" s="74" t="s">
        <v>68</v>
      </c>
      <c r="D4" s="16" t="s">
        <v>67</v>
      </c>
      <c r="E4" s="148"/>
      <c r="F4" s="145"/>
    </row>
    <row r="5" spans="1:590" ht="30.75" customHeight="1" thickBot="1" x14ac:dyDescent="0.35">
      <c r="A5" s="36"/>
      <c r="B5" s="37"/>
      <c r="C5" s="38"/>
      <c r="D5" s="38"/>
      <c r="E5" s="35"/>
      <c r="F5" s="34"/>
    </row>
    <row r="6" spans="1:590" s="6" customFormat="1" ht="15.75" customHeight="1" x14ac:dyDescent="0.3">
      <c r="A6" s="42" t="s">
        <v>19</v>
      </c>
      <c r="B6" s="43" t="s">
        <v>20</v>
      </c>
      <c r="C6" s="19"/>
      <c r="D6" s="19"/>
      <c r="E6" s="66"/>
      <c r="F6" s="50"/>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row>
    <row r="7" spans="1:590" s="6" customFormat="1" ht="15.75" customHeight="1" x14ac:dyDescent="0.3">
      <c r="A7" s="141" t="s">
        <v>40</v>
      </c>
      <c r="B7" s="142"/>
      <c r="C7" s="48"/>
      <c r="D7" s="48"/>
      <c r="E7" s="67"/>
      <c r="F7" s="72"/>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row>
    <row r="8" spans="1:590" s="6" customFormat="1" ht="29.25" customHeight="1" x14ac:dyDescent="0.3">
      <c r="A8" s="97" t="s">
        <v>42</v>
      </c>
      <c r="B8" s="84" t="s">
        <v>93</v>
      </c>
      <c r="C8" s="17">
        <v>1</v>
      </c>
      <c r="D8" s="17">
        <v>1</v>
      </c>
      <c r="E8" s="68">
        <f>COUNT(C8:D8)</f>
        <v>2</v>
      </c>
      <c r="F8" s="126" t="s">
        <v>173</v>
      </c>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row>
    <row r="9" spans="1:590" s="6" customFormat="1" ht="16.5" x14ac:dyDescent="0.3">
      <c r="A9" s="44"/>
      <c r="B9" s="84" t="s">
        <v>172</v>
      </c>
      <c r="C9" s="17">
        <v>1</v>
      </c>
      <c r="D9" s="17">
        <v>1</v>
      </c>
      <c r="E9" s="68">
        <f t="shared" ref="E9:E23" si="0">COUNT(C9:D9)</f>
        <v>2</v>
      </c>
      <c r="F9" s="126"/>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row>
    <row r="10" spans="1:590" s="6" customFormat="1" ht="27" x14ac:dyDescent="0.3">
      <c r="A10" s="44"/>
      <c r="B10" s="84" t="s">
        <v>44</v>
      </c>
      <c r="C10" s="17">
        <v>1</v>
      </c>
      <c r="D10" s="17">
        <v>1</v>
      </c>
      <c r="E10" s="68">
        <f t="shared" si="0"/>
        <v>2</v>
      </c>
      <c r="F10" s="126"/>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row>
    <row r="11" spans="1:590" s="6" customFormat="1" ht="16.5" x14ac:dyDescent="0.3">
      <c r="A11" s="44"/>
      <c r="B11" s="84" t="s">
        <v>122</v>
      </c>
      <c r="C11" s="17">
        <v>1</v>
      </c>
      <c r="D11" s="17"/>
      <c r="E11" s="68">
        <f t="shared" si="0"/>
        <v>1</v>
      </c>
      <c r="F11" s="126"/>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row>
    <row r="12" spans="1:590" s="6" customFormat="1" ht="27" x14ac:dyDescent="0.3">
      <c r="A12" s="44"/>
      <c r="B12" s="84" t="s">
        <v>115</v>
      </c>
      <c r="C12" s="17"/>
      <c r="D12" s="17">
        <v>1</v>
      </c>
      <c r="E12" s="68">
        <f t="shared" si="0"/>
        <v>1</v>
      </c>
      <c r="F12" s="126"/>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row>
    <row r="13" spans="1:590" s="6" customFormat="1" ht="27" x14ac:dyDescent="0.3">
      <c r="A13" s="44"/>
      <c r="B13" s="84" t="s">
        <v>98</v>
      </c>
      <c r="C13" s="17">
        <v>1</v>
      </c>
      <c r="D13" s="17">
        <v>1</v>
      </c>
      <c r="E13" s="68">
        <f t="shared" si="0"/>
        <v>2</v>
      </c>
      <c r="F13" s="126"/>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row>
    <row r="14" spans="1:590" s="6" customFormat="1" ht="27" x14ac:dyDescent="0.3">
      <c r="A14" s="44"/>
      <c r="B14" s="84" t="s">
        <v>97</v>
      </c>
      <c r="C14" s="17">
        <v>1</v>
      </c>
      <c r="D14" s="17"/>
      <c r="E14" s="68">
        <f t="shared" si="0"/>
        <v>1</v>
      </c>
      <c r="F14" s="126"/>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row>
    <row r="15" spans="1:590" s="6" customFormat="1" ht="16.5" x14ac:dyDescent="0.3">
      <c r="A15" s="44"/>
      <c r="B15" s="84" t="s">
        <v>92</v>
      </c>
      <c r="C15" s="17"/>
      <c r="D15" s="17">
        <v>1</v>
      </c>
      <c r="E15" s="68">
        <f t="shared" si="0"/>
        <v>1</v>
      </c>
      <c r="F15" s="126"/>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row>
    <row r="16" spans="1:590" s="6" customFormat="1" ht="16.5" x14ac:dyDescent="0.3">
      <c r="A16" s="44"/>
      <c r="B16" s="84" t="s">
        <v>66</v>
      </c>
      <c r="C16" s="17">
        <v>1</v>
      </c>
      <c r="D16" s="17">
        <v>1</v>
      </c>
      <c r="E16" s="68">
        <f t="shared" si="0"/>
        <v>2</v>
      </c>
      <c r="F16" s="126"/>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row>
    <row r="17" spans="1:590" s="6" customFormat="1" ht="14.65" customHeight="1" x14ac:dyDescent="0.3">
      <c r="A17" s="98" t="s">
        <v>41</v>
      </c>
      <c r="B17" s="85" t="s">
        <v>94</v>
      </c>
      <c r="C17" s="18">
        <v>1</v>
      </c>
      <c r="D17" s="18">
        <v>1</v>
      </c>
      <c r="E17" s="69">
        <f t="shared" si="0"/>
        <v>2</v>
      </c>
      <c r="F17" s="130" t="s">
        <v>156</v>
      </c>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row>
    <row r="18" spans="1:590" s="6" customFormat="1" ht="16.5" x14ac:dyDescent="0.3">
      <c r="A18" s="45"/>
      <c r="B18" s="85" t="s">
        <v>95</v>
      </c>
      <c r="C18" s="18">
        <v>1</v>
      </c>
      <c r="D18" s="18">
        <v>1</v>
      </c>
      <c r="E18" s="69">
        <f t="shared" si="0"/>
        <v>2</v>
      </c>
      <c r="F18" s="131"/>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row>
    <row r="19" spans="1:590" s="6" customFormat="1" ht="16.5" x14ac:dyDescent="0.3">
      <c r="A19" s="45"/>
      <c r="B19" s="85" t="s">
        <v>96</v>
      </c>
      <c r="C19" s="18">
        <v>1</v>
      </c>
      <c r="D19" s="18">
        <v>1</v>
      </c>
      <c r="E19" s="69">
        <f t="shared" si="0"/>
        <v>2</v>
      </c>
      <c r="F19" s="131"/>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row>
    <row r="20" spans="1:590" s="6" customFormat="1" ht="16.5" x14ac:dyDescent="0.3">
      <c r="A20" s="97" t="s">
        <v>43</v>
      </c>
      <c r="B20" s="86" t="s">
        <v>124</v>
      </c>
      <c r="C20" s="17">
        <v>1</v>
      </c>
      <c r="D20" s="17"/>
      <c r="E20" s="68">
        <f t="shared" si="0"/>
        <v>1</v>
      </c>
      <c r="F20" s="125" t="s">
        <v>177</v>
      </c>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row>
    <row r="21" spans="1:590" s="6" customFormat="1" ht="16.5" customHeight="1" x14ac:dyDescent="0.3">
      <c r="A21" s="97"/>
      <c r="B21" s="86" t="s">
        <v>123</v>
      </c>
      <c r="C21" s="39">
        <v>1</v>
      </c>
      <c r="D21" s="39">
        <v>1</v>
      </c>
      <c r="E21" s="68">
        <f t="shared" si="0"/>
        <v>2</v>
      </c>
      <c r="F21" s="126"/>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row>
    <row r="22" spans="1:590" s="6" customFormat="1" ht="16.5" customHeight="1" x14ac:dyDescent="0.3">
      <c r="A22" s="97"/>
      <c r="B22" s="91" t="s">
        <v>125</v>
      </c>
      <c r="C22" s="39">
        <v>1</v>
      </c>
      <c r="D22" s="39"/>
      <c r="E22" s="68">
        <f t="shared" si="0"/>
        <v>1</v>
      </c>
      <c r="F22" s="126"/>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row>
    <row r="23" spans="1:590" s="6" customFormat="1" ht="28.5" customHeight="1" x14ac:dyDescent="0.3">
      <c r="A23" s="44"/>
      <c r="B23" s="87" t="s">
        <v>99</v>
      </c>
      <c r="C23" s="39"/>
      <c r="D23" s="39">
        <v>1</v>
      </c>
      <c r="E23" s="68">
        <f t="shared" si="0"/>
        <v>1</v>
      </c>
      <c r="F23" s="149"/>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row>
    <row r="24" spans="1:590" s="6" customFormat="1" ht="16.5" x14ac:dyDescent="0.3">
      <c r="A24" s="141" t="s">
        <v>45</v>
      </c>
      <c r="B24" s="142"/>
      <c r="C24" s="49"/>
      <c r="D24" s="49"/>
      <c r="E24" s="70"/>
      <c r="F24" s="71"/>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row>
    <row r="25" spans="1:590" s="6" customFormat="1" ht="16.5" customHeight="1" x14ac:dyDescent="0.3">
      <c r="A25" s="98" t="s">
        <v>100</v>
      </c>
      <c r="B25" s="88" t="s">
        <v>126</v>
      </c>
      <c r="C25" s="47">
        <v>1</v>
      </c>
      <c r="D25" s="47">
        <v>1</v>
      </c>
      <c r="E25" s="69">
        <f t="shared" ref="E25:E32" si="1">COUNT(C25:D25)</f>
        <v>2</v>
      </c>
      <c r="F25" s="130" t="s">
        <v>157</v>
      </c>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row>
    <row r="26" spans="1:590" s="6" customFormat="1" ht="39.75" x14ac:dyDescent="0.3">
      <c r="A26" s="45"/>
      <c r="B26" s="88" t="s">
        <v>127</v>
      </c>
      <c r="C26" s="47">
        <v>1</v>
      </c>
      <c r="D26" s="47">
        <v>1</v>
      </c>
      <c r="E26" s="69">
        <f t="shared" si="1"/>
        <v>2</v>
      </c>
      <c r="F26" s="131"/>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row>
    <row r="27" spans="1:590" s="6" customFormat="1" ht="39.75" x14ac:dyDescent="0.3">
      <c r="A27" s="45"/>
      <c r="B27" s="88" t="s">
        <v>101</v>
      </c>
      <c r="C27" s="47">
        <v>1</v>
      </c>
      <c r="D27" s="47">
        <v>1</v>
      </c>
      <c r="E27" s="69">
        <f t="shared" si="1"/>
        <v>2</v>
      </c>
      <c r="F27" s="131"/>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row>
    <row r="28" spans="1:590" s="6" customFormat="1" ht="27" x14ac:dyDescent="0.3">
      <c r="A28" s="45"/>
      <c r="B28" s="88" t="s">
        <v>102</v>
      </c>
      <c r="C28" s="47">
        <v>1</v>
      </c>
      <c r="D28" s="47">
        <v>1</v>
      </c>
      <c r="E28" s="69">
        <f t="shared" si="1"/>
        <v>2</v>
      </c>
      <c r="F28" s="131"/>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row>
    <row r="29" spans="1:590" s="6" customFormat="1" ht="27" x14ac:dyDescent="0.3">
      <c r="A29" s="45"/>
      <c r="B29" s="88" t="s">
        <v>103</v>
      </c>
      <c r="C29" s="47">
        <v>1</v>
      </c>
      <c r="D29" s="47">
        <v>1</v>
      </c>
      <c r="E29" s="69">
        <f t="shared" si="1"/>
        <v>2</v>
      </c>
      <c r="F29" s="131"/>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row>
    <row r="30" spans="1:590" s="6" customFormat="1" ht="27" x14ac:dyDescent="0.3">
      <c r="A30" s="45"/>
      <c r="B30" s="88" t="s">
        <v>104</v>
      </c>
      <c r="C30" s="47"/>
      <c r="D30" s="47">
        <v>1</v>
      </c>
      <c r="E30" s="69">
        <f t="shared" si="1"/>
        <v>1</v>
      </c>
      <c r="F30" s="131"/>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row>
    <row r="31" spans="1:590" s="6" customFormat="1" ht="27" x14ac:dyDescent="0.3">
      <c r="A31" s="45"/>
      <c r="B31" s="88" t="s">
        <v>105</v>
      </c>
      <c r="C31" s="47">
        <v>1</v>
      </c>
      <c r="D31" s="47">
        <v>1</v>
      </c>
      <c r="E31" s="69">
        <f t="shared" si="1"/>
        <v>2</v>
      </c>
      <c r="F31" s="131"/>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row>
    <row r="32" spans="1:590" s="6" customFormat="1" ht="20.65" customHeight="1" x14ac:dyDescent="0.3">
      <c r="A32" s="97" t="s">
        <v>57</v>
      </c>
      <c r="B32" s="86" t="s">
        <v>128</v>
      </c>
      <c r="C32" s="39">
        <v>1</v>
      </c>
      <c r="D32" s="39">
        <v>1</v>
      </c>
      <c r="E32" s="68">
        <f t="shared" si="1"/>
        <v>2</v>
      </c>
      <c r="F32" s="125" t="s">
        <v>158</v>
      </c>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row>
    <row r="33" spans="1:590" s="6" customFormat="1" ht="27" x14ac:dyDescent="0.3">
      <c r="A33" s="44"/>
      <c r="B33" s="84" t="s">
        <v>106</v>
      </c>
      <c r="C33" s="39">
        <v>1</v>
      </c>
      <c r="D33" s="39"/>
      <c r="E33" s="68">
        <f t="shared" ref="E33:E54" si="2">COUNT(C33:D33)</f>
        <v>1</v>
      </c>
      <c r="F33" s="126"/>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row>
    <row r="34" spans="1:590" s="6" customFormat="1" ht="16.5" x14ac:dyDescent="0.3">
      <c r="A34" s="102"/>
      <c r="B34" s="95" t="s">
        <v>129</v>
      </c>
      <c r="C34" s="39">
        <v>1</v>
      </c>
      <c r="D34" s="39"/>
      <c r="E34" s="68">
        <f t="shared" si="2"/>
        <v>1</v>
      </c>
      <c r="F34" s="126"/>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row>
    <row r="35" spans="1:590" s="6" customFormat="1" ht="16.5" x14ac:dyDescent="0.3">
      <c r="A35" s="102"/>
      <c r="B35" s="95" t="s">
        <v>130</v>
      </c>
      <c r="C35" s="39"/>
      <c r="D35" s="39">
        <v>1</v>
      </c>
      <c r="E35" s="68">
        <f t="shared" si="2"/>
        <v>1</v>
      </c>
      <c r="F35" s="126"/>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row>
    <row r="36" spans="1:590" s="6" customFormat="1" ht="16.5" x14ac:dyDescent="0.3">
      <c r="A36" s="40"/>
      <c r="B36" s="89" t="s">
        <v>107</v>
      </c>
      <c r="C36" s="39">
        <v>1</v>
      </c>
      <c r="D36" s="39">
        <v>1</v>
      </c>
      <c r="E36" s="68">
        <f t="shared" si="2"/>
        <v>2</v>
      </c>
      <c r="F36" s="126"/>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row>
    <row r="37" spans="1:590" s="6" customFormat="1" ht="16.5" x14ac:dyDescent="0.3">
      <c r="A37" s="100" t="s">
        <v>46</v>
      </c>
      <c r="B37" s="90" t="s">
        <v>47</v>
      </c>
      <c r="C37" s="76">
        <v>1</v>
      </c>
      <c r="D37" s="76">
        <v>1</v>
      </c>
      <c r="E37" s="76">
        <f t="shared" si="2"/>
        <v>2</v>
      </c>
      <c r="F37" s="139" t="s">
        <v>174</v>
      </c>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row>
    <row r="38" spans="1:590" s="6" customFormat="1" ht="16.5" x14ac:dyDescent="0.3">
      <c r="A38" s="75"/>
      <c r="B38" s="90" t="s">
        <v>48</v>
      </c>
      <c r="C38" s="76">
        <v>1</v>
      </c>
      <c r="D38" s="76">
        <v>1</v>
      </c>
      <c r="E38" s="76">
        <f t="shared" si="2"/>
        <v>2</v>
      </c>
      <c r="F38" s="140"/>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row>
    <row r="39" spans="1:590" s="6" customFormat="1" ht="16.5" x14ac:dyDescent="0.3">
      <c r="A39" s="75"/>
      <c r="B39" s="90" t="s">
        <v>49</v>
      </c>
      <c r="C39" s="76">
        <v>1</v>
      </c>
      <c r="D39" s="76">
        <v>1</v>
      </c>
      <c r="E39" s="76">
        <f t="shared" si="2"/>
        <v>2</v>
      </c>
      <c r="F39" s="140"/>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row>
    <row r="40" spans="1:590" s="6" customFormat="1" ht="16.5" x14ac:dyDescent="0.3">
      <c r="A40" s="75"/>
      <c r="B40" s="90" t="s">
        <v>50</v>
      </c>
      <c r="C40" s="76"/>
      <c r="D40" s="76">
        <v>1</v>
      </c>
      <c r="E40" s="76">
        <f t="shared" si="2"/>
        <v>1</v>
      </c>
      <c r="F40" s="140"/>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row>
    <row r="41" spans="1:590" s="6" customFormat="1" ht="16.5" x14ac:dyDescent="0.3">
      <c r="A41" s="75"/>
      <c r="B41" s="90" t="s">
        <v>131</v>
      </c>
      <c r="C41" s="76">
        <v>1</v>
      </c>
      <c r="D41" s="76"/>
      <c r="E41" s="76">
        <f t="shared" si="2"/>
        <v>1</v>
      </c>
      <c r="F41" s="140"/>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row>
    <row r="42" spans="1:590" s="6" customFormat="1" ht="16.5" x14ac:dyDescent="0.3">
      <c r="A42" s="75"/>
      <c r="B42" s="90" t="s">
        <v>51</v>
      </c>
      <c r="C42" s="76">
        <v>1</v>
      </c>
      <c r="D42" s="76"/>
      <c r="E42" s="76">
        <f t="shared" si="2"/>
        <v>1</v>
      </c>
      <c r="F42" s="140"/>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row>
    <row r="43" spans="1:590" s="6" customFormat="1" ht="16.5" customHeight="1" x14ac:dyDescent="0.3">
      <c r="A43" s="101" t="s">
        <v>52</v>
      </c>
      <c r="B43" s="86" t="s">
        <v>53</v>
      </c>
      <c r="C43" s="17">
        <v>1</v>
      </c>
      <c r="D43" s="17">
        <v>1</v>
      </c>
      <c r="E43" s="17">
        <f t="shared" si="2"/>
        <v>2</v>
      </c>
      <c r="F43" s="138" t="s">
        <v>175</v>
      </c>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row>
    <row r="44" spans="1:590" s="6" customFormat="1" ht="16.5" x14ac:dyDescent="0.3">
      <c r="A44" s="40"/>
      <c r="B44" s="91" t="s">
        <v>42</v>
      </c>
      <c r="C44" s="17">
        <v>1</v>
      </c>
      <c r="D44" s="17">
        <v>1</v>
      </c>
      <c r="E44" s="17">
        <f t="shared" si="2"/>
        <v>2</v>
      </c>
      <c r="F44" s="13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row>
    <row r="45" spans="1:590" s="6" customFormat="1" ht="16.5" x14ac:dyDescent="0.3">
      <c r="A45" s="40"/>
      <c r="B45" s="86" t="s">
        <v>41</v>
      </c>
      <c r="C45" s="17">
        <v>1</v>
      </c>
      <c r="D45" s="17">
        <v>1</v>
      </c>
      <c r="E45" s="17">
        <f t="shared" si="2"/>
        <v>2</v>
      </c>
      <c r="F45" s="13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row>
    <row r="46" spans="1:590" s="6" customFormat="1" ht="16.5" x14ac:dyDescent="0.3">
      <c r="A46" s="40"/>
      <c r="B46" s="86" t="s">
        <v>108</v>
      </c>
      <c r="C46" s="17">
        <v>1</v>
      </c>
      <c r="D46" s="17">
        <v>1</v>
      </c>
      <c r="E46" s="17">
        <f t="shared" si="2"/>
        <v>2</v>
      </c>
      <c r="F46" s="13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row>
    <row r="47" spans="1:590" s="6" customFormat="1" ht="16.5" x14ac:dyDescent="0.3">
      <c r="A47" s="40"/>
      <c r="B47" s="86" t="s">
        <v>134</v>
      </c>
      <c r="C47" s="17"/>
      <c r="D47" s="17">
        <v>1</v>
      </c>
      <c r="E47" s="17">
        <f t="shared" si="2"/>
        <v>1</v>
      </c>
      <c r="F47" s="13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row>
    <row r="48" spans="1:590" s="6" customFormat="1" ht="16.5" x14ac:dyDescent="0.3">
      <c r="A48" s="40"/>
      <c r="B48" s="86" t="s">
        <v>133</v>
      </c>
      <c r="C48" s="17">
        <v>1</v>
      </c>
      <c r="D48" s="17"/>
      <c r="E48" s="17">
        <f t="shared" si="2"/>
        <v>1</v>
      </c>
      <c r="F48" s="13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row>
    <row r="49" spans="1:590" s="6" customFormat="1" ht="16.5" x14ac:dyDescent="0.3">
      <c r="A49" s="40"/>
      <c r="B49" s="86" t="s">
        <v>69</v>
      </c>
      <c r="C49" s="17"/>
      <c r="D49" s="17">
        <v>1</v>
      </c>
      <c r="E49" s="17">
        <f t="shared" si="2"/>
        <v>1</v>
      </c>
      <c r="F49" s="13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row>
    <row r="50" spans="1:590" s="6" customFormat="1" ht="16.5" x14ac:dyDescent="0.3">
      <c r="A50" s="40"/>
      <c r="B50" s="86" t="s">
        <v>132</v>
      </c>
      <c r="C50" s="17">
        <v>1</v>
      </c>
      <c r="D50" s="17">
        <v>1</v>
      </c>
      <c r="E50" s="17">
        <f t="shared" si="2"/>
        <v>2</v>
      </c>
      <c r="F50" s="13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row>
    <row r="51" spans="1:590" s="6" customFormat="1" ht="19.5" customHeight="1" x14ac:dyDescent="0.3">
      <c r="A51" s="100" t="s">
        <v>54</v>
      </c>
      <c r="B51" s="90" t="s">
        <v>55</v>
      </c>
      <c r="C51" s="76">
        <v>1</v>
      </c>
      <c r="D51" s="76">
        <v>1</v>
      </c>
      <c r="E51" s="76">
        <f t="shared" si="2"/>
        <v>2</v>
      </c>
      <c r="F51" s="140" t="s">
        <v>159</v>
      </c>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row>
    <row r="52" spans="1:590" s="6" customFormat="1" ht="16.5" customHeight="1" x14ac:dyDescent="0.3">
      <c r="A52" s="75"/>
      <c r="B52" s="90" t="s">
        <v>135</v>
      </c>
      <c r="C52" s="76">
        <v>1</v>
      </c>
      <c r="D52" s="76">
        <v>1</v>
      </c>
      <c r="E52" s="76">
        <f t="shared" si="2"/>
        <v>2</v>
      </c>
      <c r="F52" s="140"/>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row>
    <row r="53" spans="1:590" s="6" customFormat="1" ht="16.5" customHeight="1" x14ac:dyDescent="0.3">
      <c r="A53" s="75"/>
      <c r="B53" s="90" t="s">
        <v>136</v>
      </c>
      <c r="C53" s="76">
        <v>1</v>
      </c>
      <c r="D53" s="76"/>
      <c r="E53" s="76">
        <f t="shared" si="2"/>
        <v>1</v>
      </c>
      <c r="F53" s="140"/>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row>
    <row r="54" spans="1:590" s="6" customFormat="1" ht="25.15" customHeight="1" x14ac:dyDescent="0.3">
      <c r="A54" s="75"/>
      <c r="B54" s="90" t="s">
        <v>137</v>
      </c>
      <c r="C54" s="76">
        <v>1</v>
      </c>
      <c r="D54" s="76"/>
      <c r="E54" s="76">
        <f t="shared" si="2"/>
        <v>1</v>
      </c>
      <c r="F54" s="140"/>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row>
    <row r="55" spans="1:590" s="6" customFormat="1" ht="16.5" x14ac:dyDescent="0.3">
      <c r="A55" s="99" t="s">
        <v>56</v>
      </c>
      <c r="B55" s="92" t="s">
        <v>138</v>
      </c>
      <c r="C55" s="39">
        <v>1</v>
      </c>
      <c r="D55" s="39">
        <v>1</v>
      </c>
      <c r="E55" s="68">
        <f t="shared" ref="E55:E58" si="3">COUNT(C55:D55)</f>
        <v>2</v>
      </c>
      <c r="F55" s="125" t="s">
        <v>160</v>
      </c>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row>
    <row r="56" spans="1:590" s="6" customFormat="1" ht="16.5" x14ac:dyDescent="0.3">
      <c r="A56" s="77"/>
      <c r="B56" s="92" t="s">
        <v>109</v>
      </c>
      <c r="C56" s="39">
        <v>1</v>
      </c>
      <c r="D56" s="39">
        <v>1</v>
      </c>
      <c r="E56" s="68">
        <f t="shared" si="3"/>
        <v>2</v>
      </c>
      <c r="F56" s="126"/>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row>
    <row r="57" spans="1:590" s="6" customFormat="1" ht="16.5" x14ac:dyDescent="0.3">
      <c r="A57" s="77"/>
      <c r="B57" s="92" t="s">
        <v>110</v>
      </c>
      <c r="C57" s="39">
        <v>1</v>
      </c>
      <c r="D57" s="39">
        <v>1</v>
      </c>
      <c r="E57" s="68">
        <f t="shared" si="3"/>
        <v>2</v>
      </c>
      <c r="F57" s="126"/>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row>
    <row r="58" spans="1:590" s="6" customFormat="1" ht="16.5" x14ac:dyDescent="0.3">
      <c r="A58" s="78"/>
      <c r="B58" s="92" t="s">
        <v>170</v>
      </c>
      <c r="C58" s="39">
        <v>1</v>
      </c>
      <c r="D58" s="39"/>
      <c r="E58" s="68">
        <f t="shared" si="3"/>
        <v>1</v>
      </c>
      <c r="F58" s="126"/>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row>
    <row r="59" spans="1:590" s="6" customFormat="1" ht="16.5" x14ac:dyDescent="0.3">
      <c r="A59" s="141" t="s">
        <v>58</v>
      </c>
      <c r="B59" s="142"/>
      <c r="C59" s="49"/>
      <c r="D59" s="49"/>
      <c r="E59" s="70"/>
      <c r="F59" s="71"/>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row>
    <row r="60" spans="1:590" s="6" customFormat="1" ht="42" customHeight="1" x14ac:dyDescent="0.3">
      <c r="A60" s="98" t="s">
        <v>111</v>
      </c>
      <c r="B60" s="88" t="s">
        <v>112</v>
      </c>
      <c r="C60" s="47">
        <v>1</v>
      </c>
      <c r="D60" s="47">
        <v>1</v>
      </c>
      <c r="E60" s="103">
        <f t="shared" ref="E60" si="4">COUNT(C60:D60)</f>
        <v>2</v>
      </c>
      <c r="F60" s="109" t="s">
        <v>161</v>
      </c>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row>
    <row r="61" spans="1:590" s="6" customFormat="1" ht="16.5" x14ac:dyDescent="0.3">
      <c r="A61" s="97" t="s">
        <v>46</v>
      </c>
      <c r="B61" s="86" t="s">
        <v>162</v>
      </c>
      <c r="C61" s="39">
        <v>1</v>
      </c>
      <c r="D61" s="39"/>
      <c r="E61" s="110">
        <f t="shared" ref="E61:E62" si="5">COUNT(C61:D61)</f>
        <v>1</v>
      </c>
      <c r="F61" s="150" t="s">
        <v>163</v>
      </c>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row>
    <row r="62" spans="1:590" s="6" customFormat="1" ht="39.75" x14ac:dyDescent="0.3">
      <c r="A62" s="44"/>
      <c r="B62" s="84" t="s">
        <v>113</v>
      </c>
      <c r="C62" s="39">
        <v>1</v>
      </c>
      <c r="D62" s="39"/>
      <c r="E62" s="110">
        <f t="shared" si="5"/>
        <v>1</v>
      </c>
      <c r="F62" s="151"/>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row>
    <row r="63" spans="1:590" s="6" customFormat="1" ht="16.5" x14ac:dyDescent="0.3">
      <c r="A63" s="141" t="s">
        <v>59</v>
      </c>
      <c r="B63" s="142"/>
      <c r="C63" s="49"/>
      <c r="D63" s="49"/>
      <c r="E63" s="70"/>
      <c r="F63" s="73"/>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row>
    <row r="64" spans="1:590" s="6" customFormat="1" ht="16.5" x14ac:dyDescent="0.3">
      <c r="A64" s="98" t="s">
        <v>60</v>
      </c>
      <c r="B64" s="88" t="s">
        <v>139</v>
      </c>
      <c r="C64" s="47">
        <v>1</v>
      </c>
      <c r="D64" s="47">
        <v>1</v>
      </c>
      <c r="E64" s="69">
        <f t="shared" ref="E64:E67" si="6">COUNT(C64:D64)</f>
        <v>2</v>
      </c>
      <c r="F64" s="130" t="s">
        <v>164</v>
      </c>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row>
    <row r="65" spans="1:590" s="6" customFormat="1" ht="27" x14ac:dyDescent="0.3">
      <c r="A65" s="45"/>
      <c r="B65" s="88" t="s">
        <v>114</v>
      </c>
      <c r="C65" s="47">
        <v>1</v>
      </c>
      <c r="D65" s="47">
        <v>1</v>
      </c>
      <c r="E65" s="69">
        <f t="shared" si="6"/>
        <v>2</v>
      </c>
      <c r="F65" s="131"/>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row>
    <row r="66" spans="1:590" s="6" customFormat="1" ht="27" x14ac:dyDescent="0.3">
      <c r="A66" s="45"/>
      <c r="B66" s="88" t="s">
        <v>140</v>
      </c>
      <c r="C66" s="47">
        <v>1</v>
      </c>
      <c r="D66" s="47"/>
      <c r="E66" s="69">
        <f t="shared" si="6"/>
        <v>1</v>
      </c>
      <c r="F66" s="131"/>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row>
    <row r="67" spans="1:590" s="6" customFormat="1" ht="27" x14ac:dyDescent="0.3">
      <c r="A67" s="45"/>
      <c r="B67" s="88" t="s">
        <v>141</v>
      </c>
      <c r="C67" s="47">
        <v>1</v>
      </c>
      <c r="D67" s="47">
        <v>1</v>
      </c>
      <c r="E67" s="69">
        <f t="shared" si="6"/>
        <v>2</v>
      </c>
      <c r="F67" s="131"/>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row>
    <row r="68" spans="1:590" s="6" customFormat="1" ht="18.75" customHeight="1" x14ac:dyDescent="0.3">
      <c r="A68" s="141" t="s">
        <v>75</v>
      </c>
      <c r="B68" s="142"/>
      <c r="C68" s="49"/>
      <c r="D68" s="49"/>
      <c r="E68" s="70"/>
      <c r="F68" s="73"/>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row>
    <row r="69" spans="1:590" s="6" customFormat="1" ht="16.5" x14ac:dyDescent="0.3">
      <c r="A69" s="83" t="s">
        <v>76</v>
      </c>
      <c r="B69" s="93" t="s">
        <v>77</v>
      </c>
      <c r="C69" s="81"/>
      <c r="D69" s="81">
        <v>1</v>
      </c>
      <c r="E69" s="82">
        <f>C69+D69</f>
        <v>1</v>
      </c>
      <c r="F69" s="132" t="s">
        <v>165</v>
      </c>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row>
    <row r="70" spans="1:590" s="6" customFormat="1" ht="16.5" x14ac:dyDescent="0.3">
      <c r="A70" s="80"/>
      <c r="B70" s="93" t="s">
        <v>78</v>
      </c>
      <c r="C70" s="81">
        <v>1</v>
      </c>
      <c r="D70" s="81">
        <v>1</v>
      </c>
      <c r="E70" s="82">
        <f t="shared" ref="E70:E76" si="7">C70+D70</f>
        <v>2</v>
      </c>
      <c r="F70" s="133"/>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8"/>
      <c r="ST70" s="8"/>
      <c r="SU70" s="8"/>
      <c r="SV70" s="8"/>
      <c r="SW70" s="8"/>
      <c r="SX70" s="8"/>
      <c r="SY70" s="8"/>
      <c r="SZ70" s="8"/>
      <c r="TA70" s="8"/>
      <c r="TB70" s="8"/>
      <c r="TC70" s="8"/>
      <c r="TD70" s="8"/>
      <c r="TE70" s="8"/>
      <c r="TF70" s="8"/>
      <c r="TG70" s="8"/>
      <c r="TH70" s="8"/>
      <c r="TI70" s="8"/>
      <c r="TJ70" s="8"/>
      <c r="TK70" s="8"/>
      <c r="TL70" s="8"/>
      <c r="TM70" s="8"/>
      <c r="TN70" s="8"/>
      <c r="TO70" s="8"/>
      <c r="TP70" s="8"/>
      <c r="TQ70" s="8"/>
      <c r="TR70" s="8"/>
      <c r="TS70" s="8"/>
      <c r="TT70" s="8"/>
      <c r="TU70" s="8"/>
      <c r="TV70" s="8"/>
      <c r="TW70" s="8"/>
      <c r="TX70" s="8"/>
      <c r="TY70" s="8"/>
      <c r="TZ70" s="8"/>
      <c r="UA70" s="8"/>
      <c r="UB70" s="8"/>
      <c r="UC70" s="8"/>
      <c r="UD70" s="8"/>
      <c r="UE70" s="8"/>
      <c r="UF70" s="8"/>
      <c r="UG70" s="8"/>
      <c r="UH70" s="8"/>
      <c r="UI70" s="8"/>
      <c r="UJ70" s="8"/>
      <c r="UK70" s="8"/>
      <c r="UL70" s="8"/>
      <c r="UM70" s="8"/>
      <c r="UN70" s="8"/>
      <c r="UO70" s="8"/>
      <c r="UP70" s="8"/>
      <c r="UQ70" s="8"/>
      <c r="UR70" s="8"/>
      <c r="US70" s="8"/>
      <c r="UT70" s="8"/>
      <c r="UU70" s="8"/>
      <c r="UV70" s="8"/>
      <c r="UW70" s="8"/>
      <c r="UX70" s="8"/>
      <c r="UY70" s="8"/>
      <c r="UZ70" s="8"/>
      <c r="VA70" s="8"/>
      <c r="VB70" s="8"/>
      <c r="VC70" s="8"/>
      <c r="VD70" s="8"/>
      <c r="VE70" s="8"/>
      <c r="VF70" s="8"/>
      <c r="VG70" s="8"/>
      <c r="VH70" s="8"/>
      <c r="VI70" s="8"/>
      <c r="VJ70" s="8"/>
      <c r="VK70" s="8"/>
      <c r="VL70" s="8"/>
      <c r="VM70" s="8"/>
      <c r="VN70" s="8"/>
      <c r="VO70" s="8"/>
      <c r="VP70" s="8"/>
      <c r="VQ70" s="8"/>
      <c r="VR70" s="8"/>
    </row>
    <row r="71" spans="1:590" s="6" customFormat="1" ht="16.5" x14ac:dyDescent="0.3">
      <c r="A71" s="80"/>
      <c r="B71" s="93" t="s">
        <v>176</v>
      </c>
      <c r="C71" s="81">
        <v>1</v>
      </c>
      <c r="D71" s="81">
        <v>1</v>
      </c>
      <c r="E71" s="82">
        <f t="shared" si="7"/>
        <v>2</v>
      </c>
      <c r="F71" s="133"/>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row>
    <row r="72" spans="1:590" s="6" customFormat="1" ht="18.75" customHeight="1" x14ac:dyDescent="0.3">
      <c r="A72" s="80"/>
      <c r="B72" s="93" t="s">
        <v>143</v>
      </c>
      <c r="C72" s="81"/>
      <c r="D72" s="81">
        <v>1</v>
      </c>
      <c r="E72" s="82">
        <f t="shared" si="7"/>
        <v>1</v>
      </c>
      <c r="F72" s="133"/>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8"/>
      <c r="ST72" s="8"/>
      <c r="SU72" s="8"/>
      <c r="SV72" s="8"/>
      <c r="SW72" s="8"/>
      <c r="SX72" s="8"/>
      <c r="SY72" s="8"/>
      <c r="SZ72" s="8"/>
      <c r="TA72" s="8"/>
      <c r="TB72" s="8"/>
      <c r="TC72" s="8"/>
      <c r="TD72" s="8"/>
      <c r="TE72" s="8"/>
      <c r="TF72" s="8"/>
      <c r="TG72" s="8"/>
      <c r="TH72" s="8"/>
      <c r="TI72" s="8"/>
      <c r="TJ72" s="8"/>
      <c r="TK72" s="8"/>
      <c r="TL72" s="8"/>
      <c r="TM72" s="8"/>
      <c r="TN72" s="8"/>
      <c r="TO72" s="8"/>
      <c r="TP72" s="8"/>
      <c r="TQ72" s="8"/>
      <c r="TR72" s="8"/>
      <c r="TS72" s="8"/>
      <c r="TT72" s="8"/>
      <c r="TU72" s="8"/>
      <c r="TV72" s="8"/>
      <c r="TW72" s="8"/>
      <c r="TX72" s="8"/>
      <c r="TY72" s="8"/>
      <c r="TZ72" s="8"/>
      <c r="UA72" s="8"/>
      <c r="UB72" s="8"/>
      <c r="UC72" s="8"/>
      <c r="UD72" s="8"/>
      <c r="UE72" s="8"/>
      <c r="UF72" s="8"/>
      <c r="UG72" s="8"/>
      <c r="UH72" s="8"/>
      <c r="UI72" s="8"/>
      <c r="UJ72" s="8"/>
      <c r="UK72" s="8"/>
      <c r="UL72" s="8"/>
      <c r="UM72" s="8"/>
      <c r="UN72" s="8"/>
      <c r="UO72" s="8"/>
      <c r="UP72" s="8"/>
      <c r="UQ72" s="8"/>
      <c r="UR72" s="8"/>
      <c r="US72" s="8"/>
      <c r="UT72" s="8"/>
      <c r="UU72" s="8"/>
      <c r="UV72" s="8"/>
      <c r="UW72" s="8"/>
      <c r="UX72" s="8"/>
      <c r="UY72" s="8"/>
      <c r="UZ72" s="8"/>
      <c r="VA72" s="8"/>
      <c r="VB72" s="8"/>
      <c r="VC72" s="8"/>
      <c r="VD72" s="8"/>
      <c r="VE72" s="8"/>
      <c r="VF72" s="8"/>
      <c r="VG72" s="8"/>
      <c r="VH72" s="8"/>
      <c r="VI72" s="8"/>
      <c r="VJ72" s="8"/>
      <c r="VK72" s="8"/>
      <c r="VL72" s="8"/>
      <c r="VM72" s="8"/>
      <c r="VN72" s="8"/>
      <c r="VO72" s="8"/>
      <c r="VP72" s="8"/>
      <c r="VQ72" s="8"/>
      <c r="VR72" s="8"/>
    </row>
    <row r="73" spans="1:590" s="6" customFormat="1" ht="13.5" customHeight="1" x14ac:dyDescent="0.3">
      <c r="A73" s="80"/>
      <c r="B73" s="94" t="s">
        <v>142</v>
      </c>
      <c r="C73" s="81">
        <v>1</v>
      </c>
      <c r="D73" s="81">
        <v>1</v>
      </c>
      <c r="E73" s="82">
        <f t="shared" si="7"/>
        <v>2</v>
      </c>
      <c r="F73" s="134"/>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8"/>
      <c r="ST73" s="8"/>
      <c r="SU73" s="8"/>
      <c r="SV73" s="8"/>
      <c r="SW73" s="8"/>
      <c r="SX73" s="8"/>
      <c r="SY73" s="8"/>
      <c r="SZ73" s="8"/>
      <c r="TA73" s="8"/>
      <c r="TB73" s="8"/>
      <c r="TC73" s="8"/>
      <c r="TD73" s="8"/>
      <c r="TE73" s="8"/>
      <c r="TF73" s="8"/>
      <c r="TG73" s="8"/>
      <c r="TH73" s="8"/>
      <c r="TI73" s="8"/>
      <c r="TJ73" s="8"/>
      <c r="TK73" s="8"/>
      <c r="TL73" s="8"/>
      <c r="TM73" s="8"/>
      <c r="TN73" s="8"/>
      <c r="TO73" s="8"/>
      <c r="TP73" s="8"/>
      <c r="TQ73" s="8"/>
      <c r="TR73" s="8"/>
      <c r="TS73" s="8"/>
      <c r="TT73" s="8"/>
      <c r="TU73" s="8"/>
      <c r="TV73" s="8"/>
      <c r="TW73" s="8"/>
      <c r="TX73" s="8"/>
      <c r="TY73" s="8"/>
      <c r="TZ73" s="8"/>
      <c r="UA73" s="8"/>
      <c r="UB73" s="8"/>
      <c r="UC73" s="8"/>
      <c r="UD73" s="8"/>
      <c r="UE73" s="8"/>
      <c r="UF73" s="8"/>
      <c r="UG73" s="8"/>
      <c r="UH73" s="8"/>
      <c r="UI73" s="8"/>
      <c r="UJ73" s="8"/>
      <c r="UK73" s="8"/>
      <c r="UL73" s="8"/>
      <c r="UM73" s="8"/>
      <c r="UN73" s="8"/>
      <c r="UO73" s="8"/>
      <c r="UP73" s="8"/>
      <c r="UQ73" s="8"/>
      <c r="UR73" s="8"/>
      <c r="US73" s="8"/>
      <c r="UT73" s="8"/>
      <c r="UU73" s="8"/>
      <c r="UV73" s="8"/>
      <c r="UW73" s="8"/>
      <c r="UX73" s="8"/>
      <c r="UY73" s="8"/>
      <c r="UZ73" s="8"/>
      <c r="VA73" s="8"/>
      <c r="VB73" s="8"/>
      <c r="VC73" s="8"/>
      <c r="VD73" s="8"/>
      <c r="VE73" s="8"/>
      <c r="VF73" s="8"/>
      <c r="VG73" s="8"/>
      <c r="VH73" s="8"/>
      <c r="VI73" s="8"/>
      <c r="VJ73" s="8"/>
      <c r="VK73" s="8"/>
      <c r="VL73" s="8"/>
      <c r="VM73" s="8"/>
      <c r="VN73" s="8"/>
      <c r="VO73" s="8"/>
      <c r="VP73" s="8"/>
      <c r="VQ73" s="8"/>
      <c r="VR73" s="8"/>
    </row>
    <row r="74" spans="1:590" s="6" customFormat="1" ht="24.75" customHeight="1" x14ac:dyDescent="0.3">
      <c r="A74" s="104" t="s">
        <v>81</v>
      </c>
      <c r="B74" s="105" t="s">
        <v>144</v>
      </c>
      <c r="C74" s="106">
        <v>1</v>
      </c>
      <c r="D74" s="106">
        <v>1</v>
      </c>
      <c r="E74" s="107">
        <f t="shared" si="7"/>
        <v>2</v>
      </c>
      <c r="F74" s="135" t="s">
        <v>166</v>
      </c>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8"/>
      <c r="NH74" s="8"/>
      <c r="NI74" s="8"/>
      <c r="NJ74" s="8"/>
      <c r="NK74" s="8"/>
      <c r="NL74" s="8"/>
      <c r="NM74" s="8"/>
      <c r="NN74" s="8"/>
      <c r="NO74" s="8"/>
      <c r="NP74" s="8"/>
      <c r="NQ74" s="8"/>
      <c r="NR74" s="8"/>
      <c r="NS74" s="8"/>
      <c r="NT74" s="8"/>
      <c r="NU74" s="8"/>
      <c r="NV74" s="8"/>
      <c r="NW74" s="8"/>
      <c r="NX74" s="8"/>
      <c r="NY74" s="8"/>
      <c r="NZ74" s="8"/>
      <c r="OA74" s="8"/>
      <c r="OB74" s="8"/>
      <c r="OC74" s="8"/>
      <c r="OD74" s="8"/>
      <c r="OE74" s="8"/>
      <c r="OF74" s="8"/>
      <c r="OG74" s="8"/>
      <c r="OH74" s="8"/>
      <c r="OI74" s="8"/>
      <c r="OJ74" s="8"/>
      <c r="OK74" s="8"/>
      <c r="OL74" s="8"/>
      <c r="OM74" s="8"/>
      <c r="ON74" s="8"/>
      <c r="OO74" s="8"/>
      <c r="OP74" s="8"/>
      <c r="OQ74" s="8"/>
      <c r="OR74" s="8"/>
      <c r="OS74" s="8"/>
      <c r="OT74" s="8"/>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c r="QK74" s="8"/>
      <c r="QL74" s="8"/>
      <c r="QM74" s="8"/>
      <c r="QN74" s="8"/>
      <c r="QO74" s="8"/>
      <c r="QP74" s="8"/>
      <c r="QQ74" s="8"/>
      <c r="QR74" s="8"/>
      <c r="QS74" s="8"/>
      <c r="QT74" s="8"/>
      <c r="QU74" s="8"/>
      <c r="QV74" s="8"/>
      <c r="QW74" s="8"/>
      <c r="QX74" s="8"/>
      <c r="QY74" s="8"/>
      <c r="QZ74" s="8"/>
      <c r="RA74" s="8"/>
      <c r="RB74" s="8"/>
      <c r="RC74" s="8"/>
      <c r="RD74" s="8"/>
      <c r="RE74" s="8"/>
      <c r="RF74" s="8"/>
      <c r="RG74" s="8"/>
      <c r="RH74" s="8"/>
      <c r="RI74" s="8"/>
      <c r="RJ74" s="8"/>
      <c r="RK74" s="8"/>
      <c r="RL74" s="8"/>
      <c r="RM74" s="8"/>
      <c r="RN74" s="8"/>
      <c r="RO74" s="8"/>
      <c r="RP74" s="8"/>
      <c r="RQ74" s="8"/>
      <c r="RR74" s="8"/>
      <c r="RS74" s="8"/>
      <c r="RT74" s="8"/>
      <c r="RU74" s="8"/>
      <c r="RV74" s="8"/>
      <c r="RW74" s="8"/>
      <c r="RX74" s="8"/>
      <c r="RY74" s="8"/>
      <c r="RZ74" s="8"/>
      <c r="SA74" s="8"/>
      <c r="SB74" s="8"/>
      <c r="SC74" s="8"/>
      <c r="SD74" s="8"/>
      <c r="SE74" s="8"/>
      <c r="SF74" s="8"/>
      <c r="SG74" s="8"/>
      <c r="SH74" s="8"/>
      <c r="SI74" s="8"/>
      <c r="SJ74" s="8"/>
      <c r="SK74" s="8"/>
      <c r="SL74" s="8"/>
      <c r="SM74" s="8"/>
      <c r="SN74" s="8"/>
      <c r="SO74" s="8"/>
      <c r="SP74" s="8"/>
      <c r="SQ74" s="8"/>
      <c r="SR74" s="8"/>
      <c r="SS74" s="8"/>
      <c r="ST74" s="8"/>
      <c r="SU74" s="8"/>
      <c r="SV74" s="8"/>
      <c r="SW74" s="8"/>
      <c r="SX74" s="8"/>
      <c r="SY74" s="8"/>
      <c r="SZ74" s="8"/>
      <c r="TA74" s="8"/>
      <c r="TB74" s="8"/>
      <c r="TC74" s="8"/>
      <c r="TD74" s="8"/>
      <c r="TE74" s="8"/>
      <c r="TF74" s="8"/>
      <c r="TG74" s="8"/>
      <c r="TH74" s="8"/>
      <c r="TI74" s="8"/>
      <c r="TJ74" s="8"/>
      <c r="TK74" s="8"/>
      <c r="TL74" s="8"/>
      <c r="TM74" s="8"/>
      <c r="TN74" s="8"/>
      <c r="TO74" s="8"/>
      <c r="TP74" s="8"/>
      <c r="TQ74" s="8"/>
      <c r="TR74" s="8"/>
      <c r="TS74" s="8"/>
      <c r="TT74" s="8"/>
      <c r="TU74" s="8"/>
      <c r="TV74" s="8"/>
      <c r="TW74" s="8"/>
      <c r="TX74" s="8"/>
      <c r="TY74" s="8"/>
      <c r="TZ74" s="8"/>
      <c r="UA74" s="8"/>
      <c r="UB74" s="8"/>
      <c r="UC74" s="8"/>
      <c r="UD74" s="8"/>
      <c r="UE74" s="8"/>
      <c r="UF74" s="8"/>
      <c r="UG74" s="8"/>
      <c r="UH74" s="8"/>
      <c r="UI74" s="8"/>
      <c r="UJ74" s="8"/>
      <c r="UK74" s="8"/>
      <c r="UL74" s="8"/>
      <c r="UM74" s="8"/>
      <c r="UN74" s="8"/>
      <c r="UO74" s="8"/>
      <c r="UP74" s="8"/>
      <c r="UQ74" s="8"/>
      <c r="UR74" s="8"/>
      <c r="US74" s="8"/>
      <c r="UT74" s="8"/>
      <c r="UU74" s="8"/>
      <c r="UV74" s="8"/>
      <c r="UW74" s="8"/>
      <c r="UX74" s="8"/>
      <c r="UY74" s="8"/>
      <c r="UZ74" s="8"/>
      <c r="VA74" s="8"/>
      <c r="VB74" s="8"/>
      <c r="VC74" s="8"/>
      <c r="VD74" s="8"/>
      <c r="VE74" s="8"/>
      <c r="VF74" s="8"/>
      <c r="VG74" s="8"/>
      <c r="VH74" s="8"/>
      <c r="VI74" s="8"/>
      <c r="VJ74" s="8"/>
      <c r="VK74" s="8"/>
      <c r="VL74" s="8"/>
      <c r="VM74" s="8"/>
      <c r="VN74" s="8"/>
      <c r="VO74" s="8"/>
      <c r="VP74" s="8"/>
      <c r="VQ74" s="8"/>
      <c r="VR74" s="8"/>
    </row>
    <row r="75" spans="1:590" s="6" customFormat="1" ht="24.75" customHeight="1" x14ac:dyDescent="0.3">
      <c r="A75" s="104"/>
      <c r="B75" s="105" t="s">
        <v>79</v>
      </c>
      <c r="C75" s="106">
        <v>1</v>
      </c>
      <c r="D75" s="106">
        <v>1</v>
      </c>
      <c r="E75" s="107">
        <f t="shared" si="7"/>
        <v>2</v>
      </c>
      <c r="F75" s="136"/>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c r="MK75" s="8"/>
      <c r="ML75" s="8"/>
      <c r="MM75" s="8"/>
      <c r="MN75" s="8"/>
      <c r="MO75" s="8"/>
      <c r="MP75" s="8"/>
      <c r="MQ75" s="8"/>
      <c r="MR75" s="8"/>
      <c r="MS75" s="8"/>
      <c r="MT75" s="8"/>
      <c r="MU75" s="8"/>
      <c r="MV75" s="8"/>
      <c r="MW75" s="8"/>
      <c r="MX75" s="8"/>
      <c r="MY75" s="8"/>
      <c r="MZ75" s="8"/>
      <c r="NA75" s="8"/>
      <c r="NB75" s="8"/>
      <c r="NC75" s="8"/>
      <c r="ND75" s="8"/>
      <c r="NE75" s="8"/>
      <c r="NF75" s="8"/>
      <c r="NG75" s="8"/>
      <c r="NH75" s="8"/>
      <c r="NI75" s="8"/>
      <c r="NJ75" s="8"/>
      <c r="NK75" s="8"/>
      <c r="NL75" s="8"/>
      <c r="NM75" s="8"/>
      <c r="NN75" s="8"/>
      <c r="NO75" s="8"/>
      <c r="NP75" s="8"/>
      <c r="NQ75" s="8"/>
      <c r="NR75" s="8"/>
      <c r="NS75" s="8"/>
      <c r="NT75" s="8"/>
      <c r="NU75" s="8"/>
      <c r="NV75" s="8"/>
      <c r="NW75" s="8"/>
      <c r="NX75" s="8"/>
      <c r="NY75" s="8"/>
      <c r="NZ75" s="8"/>
      <c r="OA75" s="8"/>
      <c r="OB75" s="8"/>
      <c r="OC75" s="8"/>
      <c r="OD75" s="8"/>
      <c r="OE75" s="8"/>
      <c r="OF75" s="8"/>
      <c r="OG75" s="8"/>
      <c r="OH75" s="8"/>
      <c r="OI75" s="8"/>
      <c r="OJ75" s="8"/>
      <c r="OK75" s="8"/>
      <c r="OL75" s="8"/>
      <c r="OM75" s="8"/>
      <c r="ON75" s="8"/>
      <c r="OO75" s="8"/>
      <c r="OP75" s="8"/>
      <c r="OQ75" s="8"/>
      <c r="OR75" s="8"/>
      <c r="OS75" s="8"/>
      <c r="OT75" s="8"/>
      <c r="OU75" s="8"/>
      <c r="OV75" s="8"/>
      <c r="OW75" s="8"/>
      <c r="OX75" s="8"/>
      <c r="OY75" s="8"/>
      <c r="OZ75" s="8"/>
      <c r="PA75" s="8"/>
      <c r="PB75" s="8"/>
      <c r="PC75" s="8"/>
      <c r="PD75" s="8"/>
      <c r="PE75" s="8"/>
      <c r="PF75" s="8"/>
      <c r="PG75" s="8"/>
      <c r="PH75" s="8"/>
      <c r="PI75" s="8"/>
      <c r="PJ75" s="8"/>
      <c r="PK75" s="8"/>
      <c r="PL75" s="8"/>
      <c r="PM75" s="8"/>
      <c r="PN75" s="8"/>
      <c r="PO75" s="8"/>
      <c r="PP75" s="8"/>
      <c r="PQ75" s="8"/>
      <c r="PR75" s="8"/>
      <c r="PS75" s="8"/>
      <c r="PT75" s="8"/>
      <c r="PU75" s="8"/>
      <c r="PV75" s="8"/>
      <c r="PW75" s="8"/>
      <c r="PX75" s="8"/>
      <c r="PY75" s="8"/>
      <c r="PZ75" s="8"/>
      <c r="QA75" s="8"/>
      <c r="QB75" s="8"/>
      <c r="QC75" s="8"/>
      <c r="QD75" s="8"/>
      <c r="QE75" s="8"/>
      <c r="QF75" s="8"/>
      <c r="QG75" s="8"/>
      <c r="QH75" s="8"/>
      <c r="QI75" s="8"/>
      <c r="QJ75" s="8"/>
      <c r="QK75" s="8"/>
      <c r="QL75" s="8"/>
      <c r="QM75" s="8"/>
      <c r="QN75" s="8"/>
      <c r="QO75" s="8"/>
      <c r="QP75" s="8"/>
      <c r="QQ75" s="8"/>
      <c r="QR75" s="8"/>
      <c r="QS75" s="8"/>
      <c r="QT75" s="8"/>
      <c r="QU75" s="8"/>
      <c r="QV75" s="8"/>
      <c r="QW75" s="8"/>
      <c r="QX75" s="8"/>
      <c r="QY75" s="8"/>
      <c r="QZ75" s="8"/>
      <c r="RA75" s="8"/>
      <c r="RB75" s="8"/>
      <c r="RC75" s="8"/>
      <c r="RD75" s="8"/>
      <c r="RE75" s="8"/>
      <c r="RF75" s="8"/>
      <c r="RG75" s="8"/>
      <c r="RH75" s="8"/>
      <c r="RI75" s="8"/>
      <c r="RJ75" s="8"/>
      <c r="RK75" s="8"/>
      <c r="RL75" s="8"/>
      <c r="RM75" s="8"/>
      <c r="RN75" s="8"/>
      <c r="RO75" s="8"/>
      <c r="RP75" s="8"/>
      <c r="RQ75" s="8"/>
      <c r="RR75" s="8"/>
      <c r="RS75" s="8"/>
      <c r="RT75" s="8"/>
      <c r="RU75" s="8"/>
      <c r="RV75" s="8"/>
      <c r="RW75" s="8"/>
      <c r="RX75" s="8"/>
      <c r="RY75" s="8"/>
      <c r="RZ75" s="8"/>
      <c r="SA75" s="8"/>
      <c r="SB75" s="8"/>
      <c r="SC75" s="8"/>
      <c r="SD75" s="8"/>
      <c r="SE75" s="8"/>
      <c r="SF75" s="8"/>
      <c r="SG75" s="8"/>
      <c r="SH75" s="8"/>
      <c r="SI75" s="8"/>
      <c r="SJ75" s="8"/>
      <c r="SK75" s="8"/>
      <c r="SL75" s="8"/>
      <c r="SM75" s="8"/>
      <c r="SN75" s="8"/>
      <c r="SO75" s="8"/>
      <c r="SP75" s="8"/>
      <c r="SQ75" s="8"/>
      <c r="SR75" s="8"/>
      <c r="SS75" s="8"/>
      <c r="ST75" s="8"/>
      <c r="SU75" s="8"/>
      <c r="SV75" s="8"/>
      <c r="SW75" s="8"/>
      <c r="SX75" s="8"/>
      <c r="SY75" s="8"/>
      <c r="SZ75" s="8"/>
      <c r="TA75" s="8"/>
      <c r="TB75" s="8"/>
      <c r="TC75" s="8"/>
      <c r="TD75" s="8"/>
      <c r="TE75" s="8"/>
      <c r="TF75" s="8"/>
      <c r="TG75" s="8"/>
      <c r="TH75" s="8"/>
      <c r="TI75" s="8"/>
      <c r="TJ75" s="8"/>
      <c r="TK75" s="8"/>
      <c r="TL75" s="8"/>
      <c r="TM75" s="8"/>
      <c r="TN75" s="8"/>
      <c r="TO75" s="8"/>
      <c r="TP75" s="8"/>
      <c r="TQ75" s="8"/>
      <c r="TR75" s="8"/>
      <c r="TS75" s="8"/>
      <c r="TT75" s="8"/>
      <c r="TU75" s="8"/>
      <c r="TV75" s="8"/>
      <c r="TW75" s="8"/>
      <c r="TX75" s="8"/>
      <c r="TY75" s="8"/>
      <c r="TZ75" s="8"/>
      <c r="UA75" s="8"/>
      <c r="UB75" s="8"/>
      <c r="UC75" s="8"/>
      <c r="UD75" s="8"/>
      <c r="UE75" s="8"/>
      <c r="UF75" s="8"/>
      <c r="UG75" s="8"/>
      <c r="UH75" s="8"/>
      <c r="UI75" s="8"/>
      <c r="UJ75" s="8"/>
      <c r="UK75" s="8"/>
      <c r="UL75" s="8"/>
      <c r="UM75" s="8"/>
      <c r="UN75" s="8"/>
      <c r="UO75" s="8"/>
      <c r="UP75" s="8"/>
      <c r="UQ75" s="8"/>
      <c r="UR75" s="8"/>
      <c r="US75" s="8"/>
      <c r="UT75" s="8"/>
      <c r="UU75" s="8"/>
      <c r="UV75" s="8"/>
      <c r="UW75" s="8"/>
      <c r="UX75" s="8"/>
      <c r="UY75" s="8"/>
      <c r="UZ75" s="8"/>
      <c r="VA75" s="8"/>
      <c r="VB75" s="8"/>
      <c r="VC75" s="8"/>
      <c r="VD75" s="8"/>
      <c r="VE75" s="8"/>
      <c r="VF75" s="8"/>
      <c r="VG75" s="8"/>
      <c r="VH75" s="8"/>
      <c r="VI75" s="8"/>
      <c r="VJ75" s="8"/>
      <c r="VK75" s="8"/>
      <c r="VL75" s="8"/>
      <c r="VM75" s="8"/>
      <c r="VN75" s="8"/>
      <c r="VO75" s="8"/>
      <c r="VP75" s="8"/>
      <c r="VQ75" s="8"/>
      <c r="VR75" s="8"/>
    </row>
    <row r="76" spans="1:590" s="6" customFormat="1" ht="26.25" customHeight="1" x14ac:dyDescent="0.3">
      <c r="A76" s="108"/>
      <c r="B76" s="105" t="s">
        <v>80</v>
      </c>
      <c r="C76" s="106">
        <v>1</v>
      </c>
      <c r="D76" s="106"/>
      <c r="E76" s="107">
        <f t="shared" si="7"/>
        <v>1</v>
      </c>
      <c r="F76" s="137"/>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c r="JN76" s="8"/>
      <c r="JO76" s="8"/>
      <c r="JP76" s="8"/>
      <c r="JQ76" s="8"/>
      <c r="JR76" s="8"/>
      <c r="JS76" s="8"/>
      <c r="JT76" s="8"/>
      <c r="JU76" s="8"/>
      <c r="JV76" s="8"/>
      <c r="JW76" s="8"/>
      <c r="JX76" s="8"/>
      <c r="JY76" s="8"/>
      <c r="JZ76" s="8"/>
      <c r="KA76" s="8"/>
      <c r="KB76" s="8"/>
      <c r="KC76" s="8"/>
      <c r="KD76" s="8"/>
      <c r="KE76" s="8"/>
      <c r="KF76" s="8"/>
      <c r="KG76" s="8"/>
      <c r="KH76" s="8"/>
      <c r="KI76" s="8"/>
      <c r="KJ76" s="8"/>
      <c r="KK76" s="8"/>
      <c r="KL76" s="8"/>
      <c r="KM76" s="8"/>
      <c r="KN76" s="8"/>
      <c r="KO76" s="8"/>
      <c r="KP76" s="8"/>
      <c r="KQ76" s="8"/>
      <c r="KR76" s="8"/>
      <c r="KS76" s="8"/>
      <c r="KT76" s="8"/>
      <c r="KU76" s="8"/>
      <c r="KV76" s="8"/>
      <c r="KW76" s="8"/>
      <c r="KX76" s="8"/>
      <c r="KY76" s="8"/>
      <c r="KZ76" s="8"/>
      <c r="LA76" s="8"/>
      <c r="LB76" s="8"/>
      <c r="LC76" s="8"/>
      <c r="LD76" s="8"/>
      <c r="LE76" s="8"/>
      <c r="LF76" s="8"/>
      <c r="LG76" s="8"/>
      <c r="LH76" s="8"/>
      <c r="LI76" s="8"/>
      <c r="LJ76" s="8"/>
      <c r="LK76" s="8"/>
      <c r="LL76" s="8"/>
      <c r="LM76" s="8"/>
      <c r="LN76" s="8"/>
      <c r="LO76" s="8"/>
      <c r="LP76" s="8"/>
      <c r="LQ76" s="8"/>
      <c r="LR76" s="8"/>
      <c r="LS76" s="8"/>
      <c r="LT76" s="8"/>
      <c r="LU76" s="8"/>
      <c r="LV76" s="8"/>
      <c r="LW76" s="8"/>
      <c r="LX76" s="8"/>
      <c r="LY76" s="8"/>
      <c r="LZ76" s="8"/>
      <c r="MA76" s="8"/>
      <c r="MB76" s="8"/>
      <c r="MC76" s="8"/>
      <c r="MD76" s="8"/>
      <c r="ME76" s="8"/>
      <c r="MF76" s="8"/>
      <c r="MG76" s="8"/>
      <c r="MH76" s="8"/>
      <c r="MI76" s="8"/>
      <c r="MJ76" s="8"/>
      <c r="MK76" s="8"/>
      <c r="ML76" s="8"/>
      <c r="MM76" s="8"/>
      <c r="MN76" s="8"/>
      <c r="MO76" s="8"/>
      <c r="MP76" s="8"/>
      <c r="MQ76" s="8"/>
      <c r="MR76" s="8"/>
      <c r="MS76" s="8"/>
      <c r="MT76" s="8"/>
      <c r="MU76" s="8"/>
      <c r="MV76" s="8"/>
      <c r="MW76" s="8"/>
      <c r="MX76" s="8"/>
      <c r="MY76" s="8"/>
      <c r="MZ76" s="8"/>
      <c r="NA76" s="8"/>
      <c r="NB76" s="8"/>
      <c r="NC76" s="8"/>
      <c r="ND76" s="8"/>
      <c r="NE76" s="8"/>
      <c r="NF76" s="8"/>
      <c r="NG76" s="8"/>
      <c r="NH76" s="8"/>
      <c r="NI76" s="8"/>
      <c r="NJ76" s="8"/>
      <c r="NK76" s="8"/>
      <c r="NL76" s="8"/>
      <c r="NM76" s="8"/>
      <c r="NN76" s="8"/>
      <c r="NO76" s="8"/>
      <c r="NP76" s="8"/>
      <c r="NQ76" s="8"/>
      <c r="NR76" s="8"/>
      <c r="NS76" s="8"/>
      <c r="NT76" s="8"/>
      <c r="NU76" s="8"/>
      <c r="NV76" s="8"/>
      <c r="NW76" s="8"/>
      <c r="NX76" s="8"/>
      <c r="NY76" s="8"/>
      <c r="NZ76" s="8"/>
      <c r="OA76" s="8"/>
      <c r="OB76" s="8"/>
      <c r="OC76" s="8"/>
      <c r="OD76" s="8"/>
      <c r="OE76" s="8"/>
      <c r="OF76" s="8"/>
      <c r="OG76" s="8"/>
      <c r="OH76" s="8"/>
      <c r="OI76" s="8"/>
      <c r="OJ76" s="8"/>
      <c r="OK76" s="8"/>
      <c r="OL76" s="8"/>
      <c r="OM76" s="8"/>
      <c r="ON76" s="8"/>
      <c r="OO76" s="8"/>
      <c r="OP76" s="8"/>
      <c r="OQ76" s="8"/>
      <c r="OR76" s="8"/>
      <c r="OS76" s="8"/>
      <c r="OT76" s="8"/>
      <c r="OU76" s="8"/>
      <c r="OV76" s="8"/>
      <c r="OW76" s="8"/>
      <c r="OX76" s="8"/>
      <c r="OY76" s="8"/>
      <c r="OZ76" s="8"/>
      <c r="PA76" s="8"/>
      <c r="PB76" s="8"/>
      <c r="PC76" s="8"/>
      <c r="PD76" s="8"/>
      <c r="PE76" s="8"/>
      <c r="PF76" s="8"/>
      <c r="PG76" s="8"/>
      <c r="PH76" s="8"/>
      <c r="PI76" s="8"/>
      <c r="PJ76" s="8"/>
      <c r="PK76" s="8"/>
      <c r="PL76" s="8"/>
      <c r="PM76" s="8"/>
      <c r="PN76" s="8"/>
      <c r="PO76" s="8"/>
      <c r="PP76" s="8"/>
      <c r="PQ76" s="8"/>
      <c r="PR76" s="8"/>
      <c r="PS76" s="8"/>
      <c r="PT76" s="8"/>
      <c r="PU76" s="8"/>
      <c r="PV76" s="8"/>
      <c r="PW76" s="8"/>
      <c r="PX76" s="8"/>
      <c r="PY76" s="8"/>
      <c r="PZ76" s="8"/>
      <c r="QA76" s="8"/>
      <c r="QB76" s="8"/>
      <c r="QC76" s="8"/>
      <c r="QD76" s="8"/>
      <c r="QE76" s="8"/>
      <c r="QF76" s="8"/>
      <c r="QG76" s="8"/>
      <c r="QH76" s="8"/>
      <c r="QI76" s="8"/>
      <c r="QJ76" s="8"/>
      <c r="QK76" s="8"/>
      <c r="QL76" s="8"/>
      <c r="QM76" s="8"/>
      <c r="QN76" s="8"/>
      <c r="QO76" s="8"/>
      <c r="QP76" s="8"/>
      <c r="QQ76" s="8"/>
      <c r="QR76" s="8"/>
      <c r="QS76" s="8"/>
      <c r="QT76" s="8"/>
      <c r="QU76" s="8"/>
      <c r="QV76" s="8"/>
      <c r="QW76" s="8"/>
      <c r="QX76" s="8"/>
      <c r="QY76" s="8"/>
      <c r="QZ76" s="8"/>
      <c r="RA76" s="8"/>
      <c r="RB76" s="8"/>
      <c r="RC76" s="8"/>
      <c r="RD76" s="8"/>
      <c r="RE76" s="8"/>
      <c r="RF76" s="8"/>
      <c r="RG76" s="8"/>
      <c r="RH76" s="8"/>
      <c r="RI76" s="8"/>
      <c r="RJ76" s="8"/>
      <c r="RK76" s="8"/>
      <c r="RL76" s="8"/>
      <c r="RM76" s="8"/>
      <c r="RN76" s="8"/>
      <c r="RO76" s="8"/>
      <c r="RP76" s="8"/>
      <c r="RQ76" s="8"/>
      <c r="RR76" s="8"/>
      <c r="RS76" s="8"/>
      <c r="RT76" s="8"/>
      <c r="RU76" s="8"/>
      <c r="RV76" s="8"/>
      <c r="RW76" s="8"/>
      <c r="RX76" s="8"/>
      <c r="RY76" s="8"/>
      <c r="RZ76" s="8"/>
      <c r="SA76" s="8"/>
      <c r="SB76" s="8"/>
      <c r="SC76" s="8"/>
      <c r="SD76" s="8"/>
      <c r="SE76" s="8"/>
      <c r="SF76" s="8"/>
      <c r="SG76" s="8"/>
      <c r="SH76" s="8"/>
      <c r="SI76" s="8"/>
      <c r="SJ76" s="8"/>
      <c r="SK76" s="8"/>
      <c r="SL76" s="8"/>
      <c r="SM76" s="8"/>
      <c r="SN76" s="8"/>
      <c r="SO76" s="8"/>
      <c r="SP76" s="8"/>
      <c r="SQ76" s="8"/>
      <c r="SR76" s="8"/>
      <c r="SS76" s="8"/>
      <c r="ST76" s="8"/>
      <c r="SU76" s="8"/>
      <c r="SV76" s="8"/>
      <c r="SW76" s="8"/>
      <c r="SX76" s="8"/>
      <c r="SY76" s="8"/>
      <c r="SZ76" s="8"/>
      <c r="TA76" s="8"/>
      <c r="TB76" s="8"/>
      <c r="TC76" s="8"/>
      <c r="TD76" s="8"/>
      <c r="TE76" s="8"/>
      <c r="TF76" s="8"/>
      <c r="TG76" s="8"/>
      <c r="TH76" s="8"/>
      <c r="TI76" s="8"/>
      <c r="TJ76" s="8"/>
      <c r="TK76" s="8"/>
      <c r="TL76" s="8"/>
      <c r="TM76" s="8"/>
      <c r="TN76" s="8"/>
      <c r="TO76" s="8"/>
      <c r="TP76" s="8"/>
      <c r="TQ76" s="8"/>
      <c r="TR76" s="8"/>
      <c r="TS76" s="8"/>
      <c r="TT76" s="8"/>
      <c r="TU76" s="8"/>
      <c r="TV76" s="8"/>
      <c r="TW76" s="8"/>
      <c r="TX76" s="8"/>
      <c r="TY76" s="8"/>
      <c r="TZ76" s="8"/>
      <c r="UA76" s="8"/>
      <c r="UB76" s="8"/>
      <c r="UC76" s="8"/>
      <c r="UD76" s="8"/>
      <c r="UE76" s="8"/>
      <c r="UF76" s="8"/>
      <c r="UG76" s="8"/>
      <c r="UH76" s="8"/>
      <c r="UI76" s="8"/>
      <c r="UJ76" s="8"/>
      <c r="UK76" s="8"/>
      <c r="UL76" s="8"/>
      <c r="UM76" s="8"/>
      <c r="UN76" s="8"/>
      <c r="UO76" s="8"/>
      <c r="UP76" s="8"/>
      <c r="UQ76" s="8"/>
      <c r="UR76" s="8"/>
      <c r="US76" s="8"/>
      <c r="UT76" s="8"/>
      <c r="UU76" s="8"/>
      <c r="UV76" s="8"/>
      <c r="UW76" s="8"/>
      <c r="UX76" s="8"/>
      <c r="UY76" s="8"/>
      <c r="UZ76" s="8"/>
      <c r="VA76" s="8"/>
      <c r="VB76" s="8"/>
      <c r="VC76" s="8"/>
      <c r="VD76" s="8"/>
      <c r="VE76" s="8"/>
      <c r="VF76" s="8"/>
      <c r="VG76" s="8"/>
      <c r="VH76" s="8"/>
      <c r="VI76" s="8"/>
      <c r="VJ76" s="8"/>
      <c r="VK76" s="8"/>
      <c r="VL76" s="8"/>
      <c r="VM76" s="8"/>
      <c r="VN76" s="8"/>
      <c r="VO76" s="8"/>
      <c r="VP76" s="8"/>
      <c r="VQ76" s="8"/>
      <c r="VR76" s="8"/>
    </row>
    <row r="77" spans="1:590" s="6" customFormat="1" ht="16.5" x14ac:dyDescent="0.3">
      <c r="A77" s="141" t="s">
        <v>61</v>
      </c>
      <c r="B77" s="142"/>
      <c r="C77" s="49"/>
      <c r="D77" s="49"/>
      <c r="E77" s="70"/>
      <c r="F77" s="73"/>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8"/>
      <c r="ST77" s="8"/>
      <c r="SU77" s="8"/>
      <c r="SV77" s="8"/>
      <c r="SW77" s="8"/>
      <c r="SX77" s="8"/>
      <c r="SY77" s="8"/>
      <c r="SZ77" s="8"/>
      <c r="TA77" s="8"/>
      <c r="TB77" s="8"/>
      <c r="TC77" s="8"/>
      <c r="TD77" s="8"/>
      <c r="TE77" s="8"/>
      <c r="TF77" s="8"/>
      <c r="TG77" s="8"/>
      <c r="TH77" s="8"/>
      <c r="TI77" s="8"/>
      <c r="TJ77" s="8"/>
      <c r="TK77" s="8"/>
      <c r="TL77" s="8"/>
      <c r="TM77" s="8"/>
      <c r="TN77" s="8"/>
      <c r="TO77" s="8"/>
      <c r="TP77" s="8"/>
      <c r="TQ77" s="8"/>
      <c r="TR77" s="8"/>
      <c r="TS77" s="8"/>
      <c r="TT77" s="8"/>
      <c r="TU77" s="8"/>
      <c r="TV77" s="8"/>
      <c r="TW77" s="8"/>
      <c r="TX77" s="8"/>
      <c r="TY77" s="8"/>
      <c r="TZ77" s="8"/>
      <c r="UA77" s="8"/>
      <c r="UB77" s="8"/>
      <c r="UC77" s="8"/>
      <c r="UD77" s="8"/>
      <c r="UE77" s="8"/>
      <c r="UF77" s="8"/>
      <c r="UG77" s="8"/>
      <c r="UH77" s="8"/>
      <c r="UI77" s="8"/>
      <c r="UJ77" s="8"/>
      <c r="UK77" s="8"/>
      <c r="UL77" s="8"/>
      <c r="UM77" s="8"/>
      <c r="UN77" s="8"/>
      <c r="UO77" s="8"/>
      <c r="UP77" s="8"/>
      <c r="UQ77" s="8"/>
      <c r="UR77" s="8"/>
      <c r="US77" s="8"/>
      <c r="UT77" s="8"/>
      <c r="UU77" s="8"/>
      <c r="UV77" s="8"/>
      <c r="UW77" s="8"/>
      <c r="UX77" s="8"/>
      <c r="UY77" s="8"/>
      <c r="UZ77" s="8"/>
      <c r="VA77" s="8"/>
      <c r="VB77" s="8"/>
      <c r="VC77" s="8"/>
      <c r="VD77" s="8"/>
      <c r="VE77" s="8"/>
      <c r="VF77" s="8"/>
      <c r="VG77" s="8"/>
      <c r="VH77" s="8"/>
      <c r="VI77" s="8"/>
      <c r="VJ77" s="8"/>
      <c r="VK77" s="8"/>
      <c r="VL77" s="8"/>
      <c r="VM77" s="8"/>
      <c r="VN77" s="8"/>
      <c r="VO77" s="8"/>
      <c r="VP77" s="8"/>
      <c r="VQ77" s="8"/>
      <c r="VR77" s="8"/>
    </row>
    <row r="78" spans="1:590" s="6" customFormat="1" ht="27" x14ac:dyDescent="0.3">
      <c r="A78" s="97" t="s">
        <v>62</v>
      </c>
      <c r="B78" s="84" t="s">
        <v>145</v>
      </c>
      <c r="C78" s="39">
        <v>1</v>
      </c>
      <c r="D78" s="39">
        <v>1</v>
      </c>
      <c r="E78" s="68">
        <f t="shared" ref="E78:E83" si="8">COUNT(C78:D78)</f>
        <v>2</v>
      </c>
      <c r="F78" s="125" t="s">
        <v>167</v>
      </c>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c r="MT78" s="8"/>
      <c r="MU78" s="8"/>
      <c r="MV78" s="8"/>
      <c r="MW78" s="8"/>
      <c r="MX78" s="8"/>
      <c r="MY78" s="8"/>
      <c r="MZ78" s="8"/>
      <c r="NA78" s="8"/>
      <c r="NB78" s="8"/>
      <c r="NC78" s="8"/>
      <c r="ND78" s="8"/>
      <c r="NE78" s="8"/>
      <c r="NF78" s="8"/>
      <c r="NG78" s="8"/>
      <c r="NH78" s="8"/>
      <c r="NI78" s="8"/>
      <c r="NJ78" s="8"/>
      <c r="NK78" s="8"/>
      <c r="NL78" s="8"/>
      <c r="NM78" s="8"/>
      <c r="NN78" s="8"/>
      <c r="NO78" s="8"/>
      <c r="NP78" s="8"/>
      <c r="NQ78" s="8"/>
      <c r="NR78" s="8"/>
      <c r="NS78" s="8"/>
      <c r="NT78" s="8"/>
      <c r="NU78" s="8"/>
      <c r="NV78" s="8"/>
      <c r="NW78" s="8"/>
      <c r="NX78" s="8"/>
      <c r="NY78" s="8"/>
      <c r="NZ78" s="8"/>
      <c r="OA78" s="8"/>
      <c r="OB78" s="8"/>
      <c r="OC78" s="8"/>
      <c r="OD78" s="8"/>
      <c r="OE78" s="8"/>
      <c r="OF78" s="8"/>
      <c r="OG78" s="8"/>
      <c r="OH78" s="8"/>
      <c r="OI78" s="8"/>
      <c r="OJ78" s="8"/>
      <c r="OK78" s="8"/>
      <c r="OL78" s="8"/>
      <c r="OM78" s="8"/>
      <c r="ON78" s="8"/>
      <c r="OO78" s="8"/>
      <c r="OP78" s="8"/>
      <c r="OQ78" s="8"/>
      <c r="OR78" s="8"/>
      <c r="OS78" s="8"/>
      <c r="OT78" s="8"/>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c r="QK78" s="8"/>
      <c r="QL78" s="8"/>
      <c r="QM78" s="8"/>
      <c r="QN78" s="8"/>
      <c r="QO78" s="8"/>
      <c r="QP78" s="8"/>
      <c r="QQ78" s="8"/>
      <c r="QR78" s="8"/>
      <c r="QS78" s="8"/>
      <c r="QT78" s="8"/>
      <c r="QU78" s="8"/>
      <c r="QV78" s="8"/>
      <c r="QW78" s="8"/>
      <c r="QX78" s="8"/>
      <c r="QY78" s="8"/>
      <c r="QZ78" s="8"/>
      <c r="RA78" s="8"/>
      <c r="RB78" s="8"/>
      <c r="RC78" s="8"/>
      <c r="RD78" s="8"/>
      <c r="RE78" s="8"/>
      <c r="RF78" s="8"/>
      <c r="RG78" s="8"/>
      <c r="RH78" s="8"/>
      <c r="RI78" s="8"/>
      <c r="RJ78" s="8"/>
      <c r="RK78" s="8"/>
      <c r="RL78" s="8"/>
      <c r="RM78" s="8"/>
      <c r="RN78" s="8"/>
      <c r="RO78" s="8"/>
      <c r="RP78" s="8"/>
      <c r="RQ78" s="8"/>
      <c r="RR78" s="8"/>
      <c r="RS78" s="8"/>
      <c r="RT78" s="8"/>
      <c r="RU78" s="8"/>
      <c r="RV78" s="8"/>
      <c r="RW78" s="8"/>
      <c r="RX78" s="8"/>
      <c r="RY78" s="8"/>
      <c r="RZ78" s="8"/>
      <c r="SA78" s="8"/>
      <c r="SB78" s="8"/>
      <c r="SC78" s="8"/>
      <c r="SD78" s="8"/>
      <c r="SE78" s="8"/>
      <c r="SF78" s="8"/>
      <c r="SG78" s="8"/>
      <c r="SH78" s="8"/>
      <c r="SI78" s="8"/>
      <c r="SJ78" s="8"/>
      <c r="SK78" s="8"/>
      <c r="SL78" s="8"/>
      <c r="SM78" s="8"/>
      <c r="SN78" s="8"/>
      <c r="SO78" s="8"/>
      <c r="SP78" s="8"/>
      <c r="SQ78" s="8"/>
      <c r="SR78" s="8"/>
      <c r="SS78" s="8"/>
      <c r="ST78" s="8"/>
      <c r="SU78" s="8"/>
      <c r="SV78" s="8"/>
      <c r="SW78" s="8"/>
      <c r="SX78" s="8"/>
      <c r="SY78" s="8"/>
      <c r="SZ78" s="8"/>
      <c r="TA78" s="8"/>
      <c r="TB78" s="8"/>
      <c r="TC78" s="8"/>
      <c r="TD78" s="8"/>
      <c r="TE78" s="8"/>
      <c r="TF78" s="8"/>
      <c r="TG78" s="8"/>
      <c r="TH78" s="8"/>
      <c r="TI78" s="8"/>
      <c r="TJ78" s="8"/>
      <c r="TK78" s="8"/>
      <c r="TL78" s="8"/>
      <c r="TM78" s="8"/>
      <c r="TN78" s="8"/>
      <c r="TO78" s="8"/>
      <c r="TP78" s="8"/>
      <c r="TQ78" s="8"/>
      <c r="TR78" s="8"/>
      <c r="TS78" s="8"/>
      <c r="TT78" s="8"/>
      <c r="TU78" s="8"/>
      <c r="TV78" s="8"/>
      <c r="TW78" s="8"/>
      <c r="TX78" s="8"/>
      <c r="TY78" s="8"/>
      <c r="TZ78" s="8"/>
      <c r="UA78" s="8"/>
      <c r="UB78" s="8"/>
      <c r="UC78" s="8"/>
      <c r="UD78" s="8"/>
      <c r="UE78" s="8"/>
      <c r="UF78" s="8"/>
      <c r="UG78" s="8"/>
      <c r="UH78" s="8"/>
      <c r="UI78" s="8"/>
      <c r="UJ78" s="8"/>
      <c r="UK78" s="8"/>
      <c r="UL78" s="8"/>
      <c r="UM78" s="8"/>
      <c r="UN78" s="8"/>
      <c r="UO78" s="8"/>
      <c r="UP78" s="8"/>
      <c r="UQ78" s="8"/>
      <c r="UR78" s="8"/>
      <c r="US78" s="8"/>
      <c r="UT78" s="8"/>
      <c r="UU78" s="8"/>
      <c r="UV78" s="8"/>
      <c r="UW78" s="8"/>
      <c r="UX78" s="8"/>
      <c r="UY78" s="8"/>
      <c r="UZ78" s="8"/>
      <c r="VA78" s="8"/>
      <c r="VB78" s="8"/>
      <c r="VC78" s="8"/>
      <c r="VD78" s="8"/>
      <c r="VE78" s="8"/>
      <c r="VF78" s="8"/>
      <c r="VG78" s="8"/>
      <c r="VH78" s="8"/>
      <c r="VI78" s="8"/>
      <c r="VJ78" s="8"/>
      <c r="VK78" s="8"/>
      <c r="VL78" s="8"/>
      <c r="VM78" s="8"/>
      <c r="VN78" s="8"/>
      <c r="VO78" s="8"/>
      <c r="VP78" s="8"/>
      <c r="VQ78" s="8"/>
      <c r="VR78" s="8"/>
    </row>
    <row r="79" spans="1:590" s="6" customFormat="1" ht="27" x14ac:dyDescent="0.3">
      <c r="A79" s="40"/>
      <c r="B79" s="84" t="s">
        <v>146</v>
      </c>
      <c r="C79" s="39">
        <v>1</v>
      </c>
      <c r="D79" s="39"/>
      <c r="E79" s="68">
        <f t="shared" si="8"/>
        <v>1</v>
      </c>
      <c r="F79" s="126"/>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8"/>
      <c r="ST79" s="8"/>
      <c r="SU79" s="8"/>
      <c r="SV79" s="8"/>
      <c r="SW79" s="8"/>
      <c r="SX79" s="8"/>
      <c r="SY79" s="8"/>
      <c r="SZ79" s="8"/>
      <c r="TA79" s="8"/>
      <c r="TB79" s="8"/>
      <c r="TC79" s="8"/>
      <c r="TD79" s="8"/>
      <c r="TE79" s="8"/>
      <c r="TF79" s="8"/>
      <c r="TG79" s="8"/>
      <c r="TH79" s="8"/>
      <c r="TI79" s="8"/>
      <c r="TJ79" s="8"/>
      <c r="TK79" s="8"/>
      <c r="TL79" s="8"/>
      <c r="TM79" s="8"/>
      <c r="TN79" s="8"/>
      <c r="TO79" s="8"/>
      <c r="TP79" s="8"/>
      <c r="TQ79" s="8"/>
      <c r="TR79" s="8"/>
      <c r="TS79" s="8"/>
      <c r="TT79" s="8"/>
      <c r="TU79" s="8"/>
      <c r="TV79" s="8"/>
      <c r="TW79" s="8"/>
      <c r="TX79" s="8"/>
      <c r="TY79" s="8"/>
      <c r="TZ79" s="8"/>
      <c r="UA79" s="8"/>
      <c r="UB79" s="8"/>
      <c r="UC79" s="8"/>
      <c r="UD79" s="8"/>
      <c r="UE79" s="8"/>
      <c r="UF79" s="8"/>
      <c r="UG79" s="8"/>
      <c r="UH79" s="8"/>
      <c r="UI79" s="8"/>
      <c r="UJ79" s="8"/>
      <c r="UK79" s="8"/>
      <c r="UL79" s="8"/>
      <c r="UM79" s="8"/>
      <c r="UN79" s="8"/>
      <c r="UO79" s="8"/>
      <c r="UP79" s="8"/>
      <c r="UQ79" s="8"/>
      <c r="UR79" s="8"/>
      <c r="US79" s="8"/>
      <c r="UT79" s="8"/>
      <c r="UU79" s="8"/>
      <c r="UV79" s="8"/>
      <c r="UW79" s="8"/>
      <c r="UX79" s="8"/>
      <c r="UY79" s="8"/>
      <c r="UZ79" s="8"/>
      <c r="VA79" s="8"/>
      <c r="VB79" s="8"/>
      <c r="VC79" s="8"/>
      <c r="VD79" s="8"/>
      <c r="VE79" s="8"/>
      <c r="VF79" s="8"/>
      <c r="VG79" s="8"/>
      <c r="VH79" s="8"/>
      <c r="VI79" s="8"/>
      <c r="VJ79" s="8"/>
      <c r="VK79" s="8"/>
      <c r="VL79" s="8"/>
      <c r="VM79" s="8"/>
      <c r="VN79" s="8"/>
      <c r="VO79" s="8"/>
      <c r="VP79" s="8"/>
      <c r="VQ79" s="8"/>
      <c r="VR79" s="8"/>
    </row>
    <row r="80" spans="1:590" s="6" customFormat="1" ht="27" x14ac:dyDescent="0.3">
      <c r="A80" s="46"/>
      <c r="B80" s="95" t="s">
        <v>147</v>
      </c>
      <c r="C80" s="39">
        <v>1</v>
      </c>
      <c r="D80" s="39"/>
      <c r="E80" s="68">
        <f t="shared" si="8"/>
        <v>1</v>
      </c>
      <c r="F80" s="126"/>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8"/>
      <c r="ST80" s="8"/>
      <c r="SU80" s="8"/>
      <c r="SV80" s="8"/>
      <c r="SW80" s="8"/>
      <c r="SX80" s="8"/>
      <c r="SY80" s="8"/>
      <c r="SZ80" s="8"/>
      <c r="TA80" s="8"/>
      <c r="TB80" s="8"/>
      <c r="TC80" s="8"/>
      <c r="TD80" s="8"/>
      <c r="TE80" s="8"/>
      <c r="TF80" s="8"/>
      <c r="TG80" s="8"/>
      <c r="TH80" s="8"/>
      <c r="TI80" s="8"/>
      <c r="TJ80" s="8"/>
      <c r="TK80" s="8"/>
      <c r="TL80" s="8"/>
      <c r="TM80" s="8"/>
      <c r="TN80" s="8"/>
      <c r="TO80" s="8"/>
      <c r="TP80" s="8"/>
      <c r="TQ80" s="8"/>
      <c r="TR80" s="8"/>
      <c r="TS80" s="8"/>
      <c r="TT80" s="8"/>
      <c r="TU80" s="8"/>
      <c r="TV80" s="8"/>
      <c r="TW80" s="8"/>
      <c r="TX80" s="8"/>
      <c r="TY80" s="8"/>
      <c r="TZ80" s="8"/>
      <c r="UA80" s="8"/>
      <c r="UB80" s="8"/>
      <c r="UC80" s="8"/>
      <c r="UD80" s="8"/>
      <c r="UE80" s="8"/>
      <c r="UF80" s="8"/>
      <c r="UG80" s="8"/>
      <c r="UH80" s="8"/>
      <c r="UI80" s="8"/>
      <c r="UJ80" s="8"/>
      <c r="UK80" s="8"/>
      <c r="UL80" s="8"/>
      <c r="UM80" s="8"/>
      <c r="UN80" s="8"/>
      <c r="UO80" s="8"/>
      <c r="UP80" s="8"/>
      <c r="UQ80" s="8"/>
      <c r="UR80" s="8"/>
      <c r="US80" s="8"/>
      <c r="UT80" s="8"/>
      <c r="UU80" s="8"/>
      <c r="UV80" s="8"/>
      <c r="UW80" s="8"/>
      <c r="UX80" s="8"/>
      <c r="UY80" s="8"/>
      <c r="UZ80" s="8"/>
      <c r="VA80" s="8"/>
      <c r="VB80" s="8"/>
      <c r="VC80" s="8"/>
      <c r="VD80" s="8"/>
      <c r="VE80" s="8"/>
      <c r="VF80" s="8"/>
      <c r="VG80" s="8"/>
      <c r="VH80" s="8"/>
      <c r="VI80" s="8"/>
      <c r="VJ80" s="8"/>
      <c r="VK80" s="8"/>
      <c r="VL80" s="8"/>
      <c r="VM80" s="8"/>
      <c r="VN80" s="8"/>
      <c r="VO80" s="8"/>
      <c r="VP80" s="8"/>
      <c r="VQ80" s="8"/>
      <c r="VR80" s="8"/>
    </row>
    <row r="81" spans="1:590" s="6" customFormat="1" ht="27" x14ac:dyDescent="0.3">
      <c r="A81" s="46"/>
      <c r="B81" s="95" t="s">
        <v>116</v>
      </c>
      <c r="C81" s="39"/>
      <c r="D81" s="39">
        <v>1</v>
      </c>
      <c r="E81" s="68">
        <f t="shared" si="8"/>
        <v>1</v>
      </c>
      <c r="F81" s="126"/>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row>
    <row r="82" spans="1:590" s="6" customFormat="1" ht="27" x14ac:dyDescent="0.3">
      <c r="A82" s="46"/>
      <c r="B82" s="95" t="s">
        <v>148</v>
      </c>
      <c r="C82" s="39"/>
      <c r="D82" s="39">
        <v>1</v>
      </c>
      <c r="E82" s="68">
        <f t="shared" si="8"/>
        <v>1</v>
      </c>
      <c r="F82" s="126"/>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c r="TZ82" s="8"/>
      <c r="UA82" s="8"/>
      <c r="UB82" s="8"/>
      <c r="UC82" s="8"/>
      <c r="UD82" s="8"/>
      <c r="UE82" s="8"/>
      <c r="UF82" s="8"/>
      <c r="UG82" s="8"/>
      <c r="UH82" s="8"/>
      <c r="UI82" s="8"/>
      <c r="UJ82" s="8"/>
      <c r="UK82" s="8"/>
      <c r="UL82" s="8"/>
      <c r="UM82" s="8"/>
      <c r="UN82" s="8"/>
      <c r="UO82" s="8"/>
      <c r="UP82" s="8"/>
      <c r="UQ82" s="8"/>
      <c r="UR82" s="8"/>
      <c r="US82" s="8"/>
      <c r="UT82" s="8"/>
      <c r="UU82" s="8"/>
      <c r="UV82" s="8"/>
      <c r="UW82" s="8"/>
      <c r="UX82" s="8"/>
      <c r="UY82" s="8"/>
      <c r="UZ82" s="8"/>
      <c r="VA82" s="8"/>
      <c r="VB82" s="8"/>
      <c r="VC82" s="8"/>
      <c r="VD82" s="8"/>
      <c r="VE82" s="8"/>
      <c r="VF82" s="8"/>
      <c r="VG82" s="8"/>
      <c r="VH82" s="8"/>
      <c r="VI82" s="8"/>
      <c r="VJ82" s="8"/>
      <c r="VK82" s="8"/>
      <c r="VL82" s="8"/>
      <c r="VM82" s="8"/>
      <c r="VN82" s="8"/>
      <c r="VO82" s="8"/>
      <c r="VP82" s="8"/>
      <c r="VQ82" s="8"/>
      <c r="VR82" s="8"/>
    </row>
    <row r="83" spans="1:590" s="6" customFormat="1" ht="16.5" x14ac:dyDescent="0.3">
      <c r="A83" s="46"/>
      <c r="B83" s="95" t="s">
        <v>150</v>
      </c>
      <c r="C83" s="39"/>
      <c r="D83" s="39">
        <v>1</v>
      </c>
      <c r="E83" s="68">
        <f t="shared" si="8"/>
        <v>1</v>
      </c>
      <c r="F83" s="126"/>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row>
    <row r="84" spans="1:590" s="6" customFormat="1" ht="27" customHeight="1" x14ac:dyDescent="0.3">
      <c r="A84" s="98" t="s">
        <v>63</v>
      </c>
      <c r="B84" s="88" t="s">
        <v>149</v>
      </c>
      <c r="C84" s="47">
        <v>1</v>
      </c>
      <c r="D84" s="47"/>
      <c r="E84" s="76">
        <f t="shared" ref="E84" si="9">COUNT(C84:D84)</f>
        <v>1</v>
      </c>
      <c r="F84" s="130" t="s">
        <v>171</v>
      </c>
      <c r="G84" s="9"/>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row>
    <row r="85" spans="1:590" s="6" customFormat="1" ht="27" x14ac:dyDescent="0.3">
      <c r="A85" s="45"/>
      <c r="B85" s="88" t="s">
        <v>151</v>
      </c>
      <c r="C85" s="47"/>
      <c r="D85" s="47">
        <v>1</v>
      </c>
      <c r="E85" s="76">
        <v>1</v>
      </c>
      <c r="F85" s="131"/>
      <c r="G85" s="9"/>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c r="MK85" s="8"/>
      <c r="ML85" s="8"/>
      <c r="MM85" s="8"/>
      <c r="MN85" s="8"/>
      <c r="MO85" s="8"/>
      <c r="MP85" s="8"/>
      <c r="MQ85" s="8"/>
      <c r="MR85" s="8"/>
      <c r="MS85" s="8"/>
      <c r="MT85" s="8"/>
      <c r="MU85" s="8"/>
      <c r="MV85" s="8"/>
      <c r="MW85" s="8"/>
      <c r="MX85" s="8"/>
      <c r="MY85" s="8"/>
      <c r="MZ85" s="8"/>
      <c r="NA85" s="8"/>
      <c r="NB85" s="8"/>
      <c r="NC85" s="8"/>
      <c r="ND85" s="8"/>
      <c r="NE85" s="8"/>
      <c r="NF85" s="8"/>
      <c r="NG85" s="8"/>
      <c r="NH85" s="8"/>
      <c r="NI85" s="8"/>
      <c r="NJ85" s="8"/>
      <c r="NK85" s="8"/>
      <c r="NL85" s="8"/>
      <c r="NM85" s="8"/>
      <c r="NN85" s="8"/>
      <c r="NO85" s="8"/>
      <c r="NP85" s="8"/>
      <c r="NQ85" s="8"/>
      <c r="NR85" s="8"/>
      <c r="NS85" s="8"/>
      <c r="NT85" s="8"/>
      <c r="NU85" s="8"/>
      <c r="NV85" s="8"/>
      <c r="NW85" s="8"/>
      <c r="NX85" s="8"/>
      <c r="NY85" s="8"/>
      <c r="NZ85" s="8"/>
      <c r="OA85" s="8"/>
      <c r="OB85" s="8"/>
      <c r="OC85" s="8"/>
      <c r="OD85" s="8"/>
      <c r="OE85" s="8"/>
      <c r="OF85" s="8"/>
      <c r="OG85" s="8"/>
      <c r="OH85" s="8"/>
      <c r="OI85" s="8"/>
      <c r="OJ85" s="8"/>
      <c r="OK85" s="8"/>
      <c r="OL85" s="8"/>
      <c r="OM85" s="8"/>
      <c r="ON85" s="8"/>
      <c r="OO85" s="8"/>
      <c r="OP85" s="8"/>
      <c r="OQ85" s="8"/>
      <c r="OR85" s="8"/>
      <c r="OS85" s="8"/>
      <c r="OT85" s="8"/>
      <c r="OU85" s="8"/>
      <c r="OV85" s="8"/>
      <c r="OW85" s="8"/>
      <c r="OX85" s="8"/>
      <c r="OY85" s="8"/>
      <c r="OZ85" s="8"/>
      <c r="PA85" s="8"/>
      <c r="PB85" s="8"/>
      <c r="PC85" s="8"/>
      <c r="PD85" s="8"/>
      <c r="PE85" s="8"/>
      <c r="PF85" s="8"/>
      <c r="PG85" s="8"/>
      <c r="PH85" s="8"/>
      <c r="PI85" s="8"/>
      <c r="PJ85" s="8"/>
      <c r="PK85" s="8"/>
      <c r="PL85" s="8"/>
      <c r="PM85" s="8"/>
      <c r="PN85" s="8"/>
      <c r="PO85" s="8"/>
      <c r="PP85" s="8"/>
      <c r="PQ85" s="8"/>
      <c r="PR85" s="8"/>
      <c r="PS85" s="8"/>
      <c r="PT85" s="8"/>
      <c r="PU85" s="8"/>
      <c r="PV85" s="8"/>
      <c r="PW85" s="8"/>
      <c r="PX85" s="8"/>
      <c r="PY85" s="8"/>
      <c r="PZ85" s="8"/>
      <c r="QA85" s="8"/>
      <c r="QB85" s="8"/>
      <c r="QC85" s="8"/>
      <c r="QD85" s="8"/>
      <c r="QE85" s="8"/>
      <c r="QF85" s="8"/>
      <c r="QG85" s="8"/>
      <c r="QH85" s="8"/>
      <c r="QI85" s="8"/>
      <c r="QJ85" s="8"/>
      <c r="QK85" s="8"/>
      <c r="QL85" s="8"/>
      <c r="QM85" s="8"/>
      <c r="QN85" s="8"/>
      <c r="QO85" s="8"/>
      <c r="QP85" s="8"/>
      <c r="QQ85" s="8"/>
      <c r="QR85" s="8"/>
      <c r="QS85" s="8"/>
      <c r="QT85" s="8"/>
      <c r="QU85" s="8"/>
      <c r="QV85" s="8"/>
      <c r="QW85" s="8"/>
      <c r="QX85" s="8"/>
      <c r="QY85" s="8"/>
      <c r="QZ85" s="8"/>
      <c r="RA85" s="8"/>
      <c r="RB85" s="8"/>
      <c r="RC85" s="8"/>
      <c r="RD85" s="8"/>
      <c r="RE85" s="8"/>
      <c r="RF85" s="8"/>
      <c r="RG85" s="8"/>
      <c r="RH85" s="8"/>
      <c r="RI85" s="8"/>
      <c r="RJ85" s="8"/>
      <c r="RK85" s="8"/>
      <c r="RL85" s="8"/>
      <c r="RM85" s="8"/>
      <c r="RN85" s="8"/>
      <c r="RO85" s="8"/>
      <c r="RP85" s="8"/>
      <c r="RQ85" s="8"/>
      <c r="RR85" s="8"/>
      <c r="RS85" s="8"/>
      <c r="RT85" s="8"/>
      <c r="RU85" s="8"/>
      <c r="RV85" s="8"/>
      <c r="RW85" s="8"/>
      <c r="RX85" s="8"/>
      <c r="RY85" s="8"/>
      <c r="RZ85" s="8"/>
      <c r="SA85" s="8"/>
      <c r="SB85" s="8"/>
      <c r="SC85" s="8"/>
      <c r="SD85" s="8"/>
      <c r="SE85" s="8"/>
      <c r="SF85" s="8"/>
      <c r="SG85" s="8"/>
      <c r="SH85" s="8"/>
      <c r="SI85" s="8"/>
      <c r="SJ85" s="8"/>
      <c r="SK85" s="8"/>
      <c r="SL85" s="8"/>
      <c r="SM85" s="8"/>
      <c r="SN85" s="8"/>
      <c r="SO85" s="8"/>
      <c r="SP85" s="8"/>
      <c r="SQ85" s="8"/>
      <c r="SR85" s="8"/>
      <c r="SS85" s="8"/>
      <c r="ST85" s="8"/>
      <c r="SU85" s="8"/>
      <c r="SV85" s="8"/>
      <c r="SW85" s="8"/>
      <c r="SX85" s="8"/>
      <c r="SY85" s="8"/>
      <c r="SZ85" s="8"/>
      <c r="TA85" s="8"/>
      <c r="TB85" s="8"/>
      <c r="TC85" s="8"/>
      <c r="TD85" s="8"/>
      <c r="TE85" s="8"/>
      <c r="TF85" s="8"/>
      <c r="TG85" s="8"/>
      <c r="TH85" s="8"/>
      <c r="TI85" s="8"/>
      <c r="TJ85" s="8"/>
      <c r="TK85" s="8"/>
      <c r="TL85" s="8"/>
      <c r="TM85" s="8"/>
      <c r="TN85" s="8"/>
      <c r="TO85" s="8"/>
      <c r="TP85" s="8"/>
      <c r="TQ85" s="8"/>
      <c r="TR85" s="8"/>
      <c r="TS85" s="8"/>
      <c r="TT85" s="8"/>
      <c r="TU85" s="8"/>
      <c r="TV85" s="8"/>
      <c r="TW85" s="8"/>
      <c r="TX85" s="8"/>
      <c r="TY85" s="8"/>
      <c r="TZ85" s="8"/>
      <c r="UA85" s="8"/>
      <c r="UB85" s="8"/>
      <c r="UC85" s="8"/>
      <c r="UD85" s="8"/>
      <c r="UE85" s="8"/>
      <c r="UF85" s="8"/>
      <c r="UG85" s="8"/>
      <c r="UH85" s="8"/>
      <c r="UI85" s="8"/>
      <c r="UJ85" s="8"/>
      <c r="UK85" s="8"/>
      <c r="UL85" s="8"/>
      <c r="UM85" s="8"/>
      <c r="UN85" s="8"/>
      <c r="UO85" s="8"/>
      <c r="UP85" s="8"/>
      <c r="UQ85" s="8"/>
      <c r="UR85" s="8"/>
      <c r="US85" s="8"/>
      <c r="UT85" s="8"/>
      <c r="UU85" s="8"/>
      <c r="UV85" s="8"/>
      <c r="UW85" s="8"/>
      <c r="UX85" s="8"/>
      <c r="UY85" s="8"/>
      <c r="UZ85" s="8"/>
      <c r="VA85" s="8"/>
      <c r="VB85" s="8"/>
      <c r="VC85" s="8"/>
      <c r="VD85" s="8"/>
      <c r="VE85" s="8"/>
      <c r="VF85" s="8"/>
      <c r="VG85" s="8"/>
      <c r="VH85" s="8"/>
      <c r="VI85" s="8"/>
      <c r="VJ85" s="8"/>
      <c r="VK85" s="8"/>
      <c r="VL85" s="8"/>
      <c r="VM85" s="8"/>
      <c r="VN85" s="8"/>
      <c r="VO85" s="8"/>
      <c r="VP85" s="8"/>
      <c r="VQ85" s="8"/>
      <c r="VR85" s="8"/>
    </row>
    <row r="86" spans="1:590" ht="11.25" customHeight="1" x14ac:dyDescent="0.3">
      <c r="A86" s="141" t="s">
        <v>64</v>
      </c>
      <c r="B86" s="142"/>
      <c r="C86" s="49"/>
      <c r="D86" s="49"/>
      <c r="E86" s="70"/>
      <c r="F86" s="79"/>
    </row>
    <row r="87" spans="1:590" ht="28.5" customHeight="1" x14ac:dyDescent="0.3">
      <c r="A87" s="97" t="s">
        <v>117</v>
      </c>
      <c r="B87" s="84" t="s">
        <v>118</v>
      </c>
      <c r="C87" s="39">
        <v>1</v>
      </c>
      <c r="D87" s="39">
        <v>1</v>
      </c>
      <c r="E87" s="68">
        <f t="shared" ref="E87:E90" si="10">COUNT(C87:D87)</f>
        <v>2</v>
      </c>
      <c r="F87" s="126" t="s">
        <v>168</v>
      </c>
    </row>
    <row r="88" spans="1:590" ht="16.5" x14ac:dyDescent="0.3">
      <c r="A88" s="44"/>
      <c r="B88" s="84" t="s">
        <v>119</v>
      </c>
      <c r="C88" s="39">
        <v>1</v>
      </c>
      <c r="D88" s="39">
        <v>1</v>
      </c>
      <c r="E88" s="68">
        <f t="shared" si="10"/>
        <v>2</v>
      </c>
      <c r="F88" s="126"/>
    </row>
    <row r="89" spans="1:590" ht="16.5" x14ac:dyDescent="0.3">
      <c r="A89" s="44"/>
      <c r="B89" s="84" t="s">
        <v>152</v>
      </c>
      <c r="C89" s="39"/>
      <c r="D89" s="39">
        <v>1</v>
      </c>
      <c r="E89" s="68">
        <f t="shared" si="10"/>
        <v>1</v>
      </c>
      <c r="F89" s="126"/>
    </row>
    <row r="90" spans="1:590" ht="24" customHeight="1" x14ac:dyDescent="0.3">
      <c r="A90" s="44"/>
      <c r="B90" s="84" t="s">
        <v>153</v>
      </c>
      <c r="C90" s="39"/>
      <c r="D90" s="39">
        <v>1</v>
      </c>
      <c r="E90" s="68">
        <f t="shared" si="10"/>
        <v>1</v>
      </c>
      <c r="F90" s="126"/>
    </row>
    <row r="91" spans="1:590" ht="27" x14ac:dyDescent="0.3">
      <c r="A91" s="96" t="s">
        <v>120</v>
      </c>
      <c r="B91" s="88" t="s">
        <v>154</v>
      </c>
      <c r="C91" s="47">
        <v>1</v>
      </c>
      <c r="D91" s="47">
        <v>1</v>
      </c>
      <c r="E91" s="103">
        <f t="shared" ref="E91:E93" si="11">COUNT(C91:D91)</f>
        <v>2</v>
      </c>
      <c r="F91" s="127" t="s">
        <v>169</v>
      </c>
    </row>
    <row r="92" spans="1:590" ht="27" x14ac:dyDescent="0.3">
      <c r="A92" s="41"/>
      <c r="B92" s="88" t="s">
        <v>155</v>
      </c>
      <c r="C92" s="47"/>
      <c r="D92" s="47">
        <v>1</v>
      </c>
      <c r="E92" s="103">
        <f t="shared" si="11"/>
        <v>1</v>
      </c>
      <c r="F92" s="128"/>
    </row>
    <row r="93" spans="1:590" ht="27" x14ac:dyDescent="0.3">
      <c r="A93" s="41"/>
      <c r="B93" s="88" t="s">
        <v>121</v>
      </c>
      <c r="C93" s="18">
        <v>1</v>
      </c>
      <c r="D93" s="18">
        <v>1</v>
      </c>
      <c r="E93" s="103">
        <f t="shared" si="11"/>
        <v>2</v>
      </c>
      <c r="F93" s="129"/>
    </row>
  </sheetData>
  <mergeCells count="30">
    <mergeCell ref="A1:B1"/>
    <mergeCell ref="A2:B2"/>
    <mergeCell ref="A3:B3"/>
    <mergeCell ref="A4:B4"/>
    <mergeCell ref="A7:B7"/>
    <mergeCell ref="A86:B86"/>
    <mergeCell ref="F2:F4"/>
    <mergeCell ref="E2:E4"/>
    <mergeCell ref="F20:F23"/>
    <mergeCell ref="F8:F16"/>
    <mergeCell ref="F17:F19"/>
    <mergeCell ref="F61:F62"/>
    <mergeCell ref="A24:B24"/>
    <mergeCell ref="A63:B63"/>
    <mergeCell ref="A77:B77"/>
    <mergeCell ref="A59:B59"/>
    <mergeCell ref="F55:F58"/>
    <mergeCell ref="F32:F36"/>
    <mergeCell ref="F64:F67"/>
    <mergeCell ref="F25:F31"/>
    <mergeCell ref="A68:B68"/>
    <mergeCell ref="F78:F83"/>
    <mergeCell ref="F91:F93"/>
    <mergeCell ref="F84:F85"/>
    <mergeCell ref="F87:F90"/>
    <mergeCell ref="F69:F73"/>
    <mergeCell ref="F74:F76"/>
    <mergeCell ref="F43:F50"/>
    <mergeCell ref="F37:F42"/>
    <mergeCell ref="F51:F54"/>
  </mergeCells>
  <phoneticPr fontId="18" type="noConversion"/>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READ_ME</vt:lpstr>
      <vt:lpstr>To Complete_Method Report</vt:lpstr>
      <vt:lpstr>Data Saturation Grid_Oudalan</vt:lpstr>
      <vt:lpstr>'Data Saturation Grid_Oudalan'!_ftnref1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hp</cp:lastModifiedBy>
  <dcterms:created xsi:type="dcterms:W3CDTF">2017-10-10T11:47:39Z</dcterms:created>
  <dcterms:modified xsi:type="dcterms:W3CDTF">2021-04-14T11:38:07Z</dcterms:modified>
</cp:coreProperties>
</file>