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acted.sharepoint.com/sites/IMPACTLBY/Documents partages/General/Programmes/Projects/Ongoing/LBY2206 Settlement-based Assessment Derna/5. Analysis/Electricity/"/>
    </mc:Choice>
  </mc:AlternateContent>
  <xr:revisionPtr revIDLastSave="1901" documentId="8_{E27634EA-C766-4F0B-A065-D95634B7B08D}" xr6:coauthVersionLast="47" xr6:coauthVersionMax="47" xr10:uidLastSave="{997C7C7D-3B94-434B-BAA9-54E5F68233C2}"/>
  <bookViews>
    <workbookView xWindow="28680" yWindow="-120" windowWidth="29040" windowHeight="15720" activeTab="2" xr2:uid="{00000000-000D-0000-FFFF-FFFF00000000}"/>
  </bookViews>
  <sheets>
    <sheet name="READ ME" sheetId="7" r:id="rId1"/>
    <sheet name="Method Report" sheetId="6" r:id="rId2"/>
    <sheet name="DSAG"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5" l="1"/>
  <c r="B40" i="5"/>
  <c r="C35" i="5"/>
  <c r="B35" i="5"/>
  <c r="C32" i="5"/>
  <c r="B32" i="5"/>
  <c r="C26" i="5"/>
  <c r="B26" i="5"/>
  <c r="C21" i="5"/>
  <c r="B21" i="5"/>
  <c r="C17" i="5"/>
  <c r="B17" i="5"/>
  <c r="C13" i="5"/>
  <c r="B13" i="5"/>
  <c r="C10" i="5"/>
  <c r="B10" i="5"/>
  <c r="C5" i="5"/>
  <c r="B5" i="5"/>
</calcChain>
</file>

<file path=xl/sharedStrings.xml><?xml version="1.0" encoding="utf-8"?>
<sst xmlns="http://schemas.openxmlformats.org/spreadsheetml/2006/main" count="114" uniqueCount="113">
  <si>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</si>
  <si>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t>What is the objective of this analysis?</t>
  </si>
  <si>
    <t>What method was used to collect the data?</t>
  </si>
  <si>
    <t>What approach was used for the analysis and why? </t>
  </si>
  <si>
    <t>(Please refer to the Qualitative Analysis guidance to better understand the different analysis approaches)</t>
  </si>
  <si>
    <t>Assumptions and Choices Made</t>
  </si>
  <si>
    <t>Strengths and Limitations of the Qualitative Analysis</t>
  </si>
  <si>
    <t xml:space="preserve">The language barrier meant that enumerators translated the results into summaries and sometimes analysed the results. As such, it is likely the final analysis lacks subtle and specific details. Also, no non-verbal responses were gathered as it was not understood by team members that this should be collected. We have taken lessons learnt from this and expect to include clearer training on qualitative data collection and note-taking during subsequent rounds of data collection. 
</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</si>
  <si>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</si>
  <si>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</si>
  <si>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</si>
  <si>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</si>
  <si>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</si>
  <si>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t>Derna SBA_Electricity FGD</t>
  </si>
  <si>
    <r>
      <t xml:space="preserve">FGD ID </t>
    </r>
    <r>
      <rPr>
        <sz val="10"/>
        <color theme="0"/>
        <rFont val="Arial Narrow"/>
        <family val="2"/>
      </rPr>
      <t>(Anonymised code used to link analysis with original transcript)</t>
    </r>
  </si>
  <si>
    <t>Total # References per Discussion Point</t>
  </si>
  <si>
    <t>Key Findings Summary
(Merged per Discussion Topic)</t>
  </si>
  <si>
    <t xml:space="preserve">Optional column for more interpretative/explorative analysis triangulated with secondary sources, quotes etc. </t>
  </si>
  <si>
    <t># FGD participants</t>
  </si>
  <si>
    <t>GECOL offices location</t>
  </si>
  <si>
    <t>HQ_Al Sahil District, East Coast</t>
  </si>
  <si>
    <t>SUB1_West Derna Station</t>
  </si>
  <si>
    <t>SUB2_Derna Central Station</t>
  </si>
  <si>
    <t>SUB3_East Derna Station</t>
  </si>
  <si>
    <t>Electricity supply_Origin</t>
  </si>
  <si>
    <t>"North Benghazi" station</t>
  </si>
  <si>
    <t>Through Marj - Marawa - Tamimi</t>
  </si>
  <si>
    <t>Informal connection to public electricity Grid</t>
  </si>
  <si>
    <t xml:space="preserve">All respondents confirmed the uneven coverage of the municipality by the public electricity grid, and the presence of entire muhallas informally connected to the public grid. It was reported that informally connected neighbourhoods are mostly on the outskirts of the centre of the city of Derna, constituted of informal or recent urban expansions and peri-urban areas. Among the listed areas informally connected are: some areas of Derna Centre and the great majority of El Fataieh and Corsah. 
</t>
  </si>
  <si>
    <t>Existence of neighbourhoods entirely relying on informal connection</t>
  </si>
  <si>
    <t>Existence of neighbourhoods not connected at all</t>
  </si>
  <si>
    <t>Informally connected neighbourhoods are mostly slums and informal urban expansions outside the city planning</t>
  </si>
  <si>
    <t>Informal electricity connection_consequences</t>
  </si>
  <si>
    <t xml:space="preserve">In the areas informally connected to the public electricity grid individuals privately connect to the public grid by accessing the necessary materials on the private market. The informal connection of entire neighbourhoods in the municipality drives an energy overload on the public electricity grid and heavier energy consumption than the infrastructure can bear, driving the higher occurrence of power cuts across the municipality. </t>
  </si>
  <si>
    <t xml:space="preserve">Triangulation with the findings from the LBY IIs partially confirms the information retrieved in the FGD. In fact, while not all individuals residing in El Fataieh, Corsah and the areas reported in the FGD and MFGD report being informally connected to the public grid, all respondents who reported being informally connected were found to be residing in those same areas. </t>
  </si>
  <si>
    <t>Individuals in such neighbourhoods connect by themselves</t>
  </si>
  <si>
    <t xml:space="preserve">Uncontrolled and heavy consumption on the public grid, increasing the pressure </t>
  </si>
  <si>
    <t>Power cuts across the municipality are more frequent</t>
  </si>
  <si>
    <t>When asked to discuss the overall main problems of the public electricity grid in Derna, respondents named the following interlinked issues:
- The vastity of the damages of the war on the electricity grid which haven't been addressed with long-term reconstruction investments yet
- The lack of an updated and comprehensive public grid able to compete with the post-conflict expansion and urbanisation on the outskirts of the city 
- The high reliance of entire neighbourhood on informal and unofficial connection to the public electricity grid, overloading the outdated and limited grid with electricity flow, which in turn results in a high occurrence of power shortages and grid failure
- The lack of public financial resources to rehabilitate and expand the public electricity grid</t>
  </si>
  <si>
    <t>War damages</t>
  </si>
  <si>
    <t>Informal connections to public electricity Grid</t>
  </si>
  <si>
    <t>Old and outdated network</t>
  </si>
  <si>
    <t>Lack of material and financial resources to rehabilitate and upgrade the electricity Grid</t>
  </si>
  <si>
    <t>Power cuts in the municipality</t>
  </si>
  <si>
    <t>Solar Energy</t>
  </si>
  <si>
    <t xml:space="preserve">Respondents reported the complete unavailability of public spaces or institutions powered by solar energy in the municipality of Derna. </t>
  </si>
  <si>
    <t>No public places or institutions powered by solar energy in the municipality of Derna</t>
  </si>
  <si>
    <t>Street lighting</t>
  </si>
  <si>
    <t xml:space="preserve">The high reliance on informal connection to the public electricity grid, together with the corresponding higher occurrence of power shortages, is found to be directly connected also with the lower coverage of street lighting. In fact, while the availability of functional public lighting is confirmed in the main streets of the city centre, in the peri-urban areas in the immediate vicinity of the city centre, such as Al Fataieh, Corsah, and Al-Dhahr Al-Hamar, public street lighting is unavailable. </t>
  </si>
  <si>
    <t>Areas located on the outskirts of the city centre do not have street lighting</t>
  </si>
  <si>
    <t>Areas located in the city centre have functional street lighting in the main streets</t>
  </si>
  <si>
    <t>Public Electricity Grid development plans for the next 5-10 years</t>
  </si>
  <si>
    <t xml:space="preserve">Participants explained that in July 2021 the Government of National Unity (Tripoli based) (GNU), in an explicit rehabilitation effort, officially sub-contracted the renovation of Derna's Gas station to an Egyptian private company. Financed by the Central Bank of Libya (CBL), this project though is reported to have not started as of November 2022. 
</t>
  </si>
  <si>
    <t>GNU signed an agreement with Egyptian company in 2021to rehabilitate and connect the Derna Gas Station</t>
  </si>
  <si>
    <t>This rehabilitation project has not started yet</t>
  </si>
  <si>
    <t>One of the reasons for the delayed project is the national governmental divide</t>
  </si>
  <si>
    <t>This development project will increase the capacity and reach of the public electricity grid in the peri-urban areas currently depending on informal connection</t>
  </si>
  <si>
    <t>Stakeholders involved in Electricity provision besides GECOL</t>
  </si>
  <si>
    <t xml:space="preserve">The stakeholders who, beyond the GECOL, should be involved in any development plan of the public electricity grid in Derna are: Ministry of Electricity and Renewable Energies, the Utilities Projects Authority, and the Municipal Council. </t>
  </si>
  <si>
    <t>Ministry of Electricity and Renewable Energies in the Central Administration in Tripoli</t>
  </si>
  <si>
    <t xml:space="preserve">Utilities Projects Authority </t>
  </si>
  <si>
    <t xml:space="preserve">Derna Municipal Council </t>
  </si>
  <si>
    <t>Complaint mechanisms for citizens</t>
  </si>
  <si>
    <t xml:space="preserve">Sub-branches of the GECOL office in Derna </t>
  </si>
  <si>
    <t>Triangulation with the findings from the MFGD confirm the information retrieved from the FGD. Please access the generated MAPS in the Situation Overview's Annex showing detailed public electricity coverage for all of the assessed muhalla</t>
  </si>
  <si>
    <t xml:space="preserve">To note that recent secondary sources (by The Libya Update and The Libya Observer, June 2022) reported the occurrence of strikes among GECOL workers across the country, including Derna, due to the delayed public salaries and the lack of health insurance coverage. This may be considered as a symptom of the profound lack of finances on the public Libyan sector, resulting in the inability to ensure personnel remuneration and infrastructure renovation. </t>
  </si>
  <si>
    <t xml:space="preserve">To note that Municipal Council put in to place, concertedly with UNDP, a 2022 - 2026 Development Plan of Derna. Among the proposed projects in the plan there also is mention to the intention to lighting Al-Shalal road in Wadi Derna with solar energy. </t>
  </si>
  <si>
    <t>This is also confirmed by the MFGD findings. See the Annex of the Situation Overview.</t>
  </si>
  <si>
    <t xml:space="preserve">Respondents explained that GECOL's presence in Derna is articulated in a main GECOL office, located in Alsahil neighbourhood, and three sub-offices located respectively in the West (Sayeda Khadija neighbourhood), in the Centre (Al-Bilad) and in the East (further articulated into two branches: Al Sahil and El Fataieh) of the city. Each of these sub-offices has an assigned pool of muhallas under their authority and responsibility. </t>
  </si>
  <si>
    <t xml:space="preserve">Respondents explained that the supply of public energy originates from the "North Benghazi" power plant. Electricity arrives from the South of the municipality, running on the grid through Marj, Marawa, and Tamimi before arriving to Derna. </t>
  </si>
  <si>
    <t>Public Electricity Grid_overall challenges</t>
  </si>
  <si>
    <t xml:space="preserve">The chronic occurrence rate of power cuts was confirmed by participants to be higher in the  neighbourhoods on the outskirts of Derna City and in peri-urban areas neighbouring the city centre; being all areas highly reliant on informal connections to the public electricity grid. </t>
  </si>
  <si>
    <t>Yes, chronic power cuts occurring across the municipality</t>
  </si>
  <si>
    <t>Aggravated by the weak public power grid overloaded with the informal demand</t>
  </si>
  <si>
    <t>Power cuts occur mostly in the peri-urban neighbourhoods due to their distance from the power sub-stations and the higher rate of informal connection</t>
  </si>
  <si>
    <t xml:space="preserve">Publicly available secondary sources also confirm the development deal made between GECOL and the Egyptian engineering company named Rowad Engineering and Construction, with the objective to implement the Derna gas station project for a total of €1.15 billion euros. No secondary sources were found regarding the status of the project as of January 2023. </t>
  </si>
  <si>
    <t xml:space="preserve">Unanimous response among the FGD participants was provided over the availability of public electricity service complaint mechanism for citizens. In each of the sub-offices of GECOL across the municipality there is a dedicated complaints desk available, correspondingly collecting complaints from the neighbourhoods under their competence. </t>
  </si>
  <si>
    <t>REACH Libya</t>
  </si>
  <si>
    <t>Items</t>
  </si>
  <si>
    <t>Description</t>
  </si>
  <si>
    <t>Primary data collection time period</t>
  </si>
  <si>
    <t>Geographic Coverage</t>
  </si>
  <si>
    <t>Methodology &amp; Sampling</t>
  </si>
  <si>
    <t xml:space="preserve">Terms of reference </t>
  </si>
  <si>
    <t xml:space="preserve">Credit </t>
  </si>
  <si>
    <t>Data Cleaning Process</t>
  </si>
  <si>
    <t xml:space="preserve">Data cleaning was done throughout data collection to contextualise the data collected and to ensure its coherence with the respondents' intentions and the specificities of the local contexts. The data collected was then translated and centralised in a document to be able to have comprehensive view of the data per baladiya. The data in Arabic was also checked throughout the analysis by the assessment officer (Arabic speaker) in case the translation was not clear and exhaustive. </t>
  </si>
  <si>
    <t>Contacts (Name &amp; email address)</t>
  </si>
  <si>
    <t>Sheets</t>
  </si>
  <si>
    <t>Sheet 1- Method Report</t>
  </si>
  <si>
    <t>Detailed description of the methodology, the scope and the purpose of the qualitative research</t>
  </si>
  <si>
    <t>The present analysis explores the state of the public electricity system in Derna from a supply perspective, its challanges and its accessibility across different areas in the municipality of Derna.</t>
  </si>
  <si>
    <t>The present analysis is based on the transcripts of one FGD conducted with personnel employed in the public General Electricity Company of Libya, in charge of providing electricity services across the municipality. Considering the gender distribution of employees usually holding positions within this sector in Libya, all participants were all male. Furthermore, due to the rigid societal gendered division of labour and the delicate operational context of Derna, to avoid any possible harm to participants a mixed gender FGD was purposefully avoided. Participants were identified through snowballing, using a purposive sampling strategy based on the participants’ professional expertise in the electricity sector. While the analysis enquires potential differences between urban and peri-urban areas, participants in the FGD were not stratified per location of employment. The FGD was conducted by three enumerators from a contracted local CSOs with experience in the collection of qualitative data. Data was collected following a semi-structured guide using pen and paper, after which they were transcribed by the note taker.</t>
  </si>
  <si>
    <t xml:space="preserve">The management and analysis of the findings was done manually. Themes and discussion points saturation were achieved with an inductive reasoning, led by a content analysis approach, granting the flexibility to let emerge and capture transversal recurrent themes and unexpected discussion points. While the analysis enquires potential differences between urban and peri-urban areas, participants in the FGD were not stratified per location of employment. The FGD transcript were screened and reviewed multiple times,  in order to minimise the risk of missing themes and topics. The analysis aims to explore the participant's perception of the state of the public electricity in Derna, its challanges and its accessibility across different areas. The findings from this FGD were closely analysed and triangulated with 1) the findings from the Electricity Mapping Focus Groug Discussion (MFGD) conducted in another session part of this assessment with GECOL personnel and Municipal Council members, 2) the findings retrieved from the analysis of the probabilistic IIs conducted to the Libyan population in the municipality. </t>
  </si>
  <si>
    <t>Data collection took place between 03/11/2022 and 22/12/2022</t>
  </si>
  <si>
    <t xml:space="preserve">The present analysis is based on the transcripts of one FGD conducted with personnel employed in the public General Electricity Company of Libya, in charge of providing electricity services across the municipality. Considering the gender distribution of employees usually holding positions within this sector in Libya, all participants were all male. Furthermore, due to the rigid societal gendered division of labour and the delicate operational context of Derna, to avoid any possible harm to participants a mixed gender FGD was purposefully avoided. Participants were identified through snowballing, using a purposive sampling strategy based on the participants’ professional expertise in the electricity sector. While the analysis enquires potential differences between urban and peri-urban areas, participants in the FGD were not stratified per location of employment. The FGD was conducted by three enumerators from a contracted local CSOs with experience in the collection of qualitative data. Data was collected following a semi-structured guide using pen and paper, after which they were transcribed by the note taker.
</t>
  </si>
  <si>
    <t>Project Background</t>
  </si>
  <si>
    <t xml:space="preserve">After the peak of the 2014 conflict in Derna to unprecedented levels of damage and the mass displacement from the municipality, the security situation stabilised in February 2019 with the lifting of the Libyan National Army (LNA) military encirclement of Derna’s Old City, the removal of movement restrictions within the municipality, and the slow return of displaced households. Over three years on, the heavy damages sustained by residential buildings and key public infrastructures during the years of conflict remain a barrier to household’s return in the municipality.
This settlement-based assessment (SBA) aims to provide humanitarian-development-peace ‘nexus’ actors with information of the situation at the time of data collection related to service delivery, livelihood opportunities, social cohesion in Derna, Libya. The SBA will help ‘nexus’ actors identify efficient entry points for medium- to long-term multi-sectoral solutions supporting the recovery of Derna. </t>
  </si>
  <si>
    <t>https://www.impact-repository.org/document/repository/86283e74/LBY_November-2022-SBA-Derna_TORs_EXTERNAL-2.pdf</t>
  </si>
  <si>
    <t>Sheet 2- DSAG</t>
  </si>
  <si>
    <t>Outlines the findings and analysis of the FGD conducted with GECOL workers</t>
  </si>
  <si>
    <t>The Derna Settelement Based Assessment was carried out by REACH Initiative through field staff and enumerators, as well as through local partners, and was funded by BHA.</t>
  </si>
  <si>
    <t>The selected geographical area for this SBA consists of Derna baladiya, located in the East of Libya.</t>
  </si>
  <si>
    <t xml:space="preserve">Ghada Ben Aissa (ghada.benaissa@reach-initiative.org) </t>
  </si>
  <si>
    <t>YES</t>
  </si>
  <si>
    <t>Do you intend to publish the qualitative analysis (e.g. Data Saturation Grid and any additional qualitative analysis)?</t>
  </si>
  <si>
    <r>
      <rPr>
        <b/>
        <sz val="11"/>
        <rFont val="Arial Narrow"/>
        <family val="2"/>
      </rPr>
      <t>Is this a PANDA or IMPACT Research Cycle, and so the analysis should not be made public?</t>
    </r>
    <r>
      <rPr>
        <sz val="11"/>
        <rFont val="Arial Narrow"/>
        <family val="2"/>
      </rPr>
      <t xml:space="preserve"> (Place an X next to the appropriate option)
Yes 
No X</t>
    </r>
  </si>
  <si>
    <t>None</t>
  </si>
  <si>
    <t>Yes</t>
  </si>
  <si>
    <r>
      <rPr>
        <b/>
        <sz val="11"/>
        <color rgb="FF000000"/>
        <rFont val="Arial Narrow"/>
        <family val="2"/>
      </rPr>
      <t>If no, please elaborate on the reasons we do not wish to publish</t>
    </r>
    <r>
      <rPr>
        <sz val="11"/>
        <color rgb="FF000000"/>
        <rFont val="Arial Narrow"/>
        <family val="2"/>
      </rPr>
      <t xml:space="preserve">
</t>
    </r>
    <r>
      <rPr>
        <sz val="11"/>
        <rFont val="Arial Narrow"/>
        <family val="2"/>
      </rPr>
      <t xml:space="preserve">
</t>
    </r>
  </si>
  <si>
    <t>Gender</t>
  </si>
  <si>
    <t>Male</t>
  </si>
  <si>
    <t xml:space="preserve">The scoping excercise conducted during the design phase of the assessment distinguished the municipality of Derna into two geographical clusters, urban and peri-urban, which constituted the main strata in the sample of IIs and the main units of analysis of the whole assessment. What informed the distinction between the two clusters was also the lower degree of urbanisation observed in some areas, suggesting the presence of rather less concentrated peri-urban settlements. It is acknowledged that this spatial interpretation of the municipality is discretional and might not exactly coincide with what respondents perceive. Hence geographical comparative analysis between urban and peri-urban areas shall be cautiosly interpreted.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</si>
</sst>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0"/>
      <name val="Arial Narrow"/>
      <family val="2"/>
    </font>
    <font>
      <sz val="11"/>
      <color theme="1"/>
      <name val="Arial Narrow"/>
      <family val="2"/>
    </font>
    <font>
      <i/>
      <sz val="10"/>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sz val="11"/>
      <name val="Arial Narrow"/>
      <family val="2"/>
    </font>
    <font>
      <b/>
      <sz val="11"/>
      <name val="Arial Narrow"/>
      <family val="2"/>
    </font>
    <font>
      <sz val="10"/>
      <color theme="1"/>
      <name val="Arial Narrow"/>
      <family val="2"/>
    </font>
    <font>
      <sz val="11"/>
      <color theme="1" tint="0.249977111117893"/>
      <name val="Arial Narrow"/>
      <family val="2"/>
    </font>
    <font>
      <b/>
      <i/>
      <sz val="10"/>
      <color theme="1"/>
      <name val="Arial Narrow"/>
      <family val="2"/>
    </font>
    <font>
      <b/>
      <sz val="10"/>
      <color theme="0"/>
      <name val="Arial Narrow"/>
      <family val="2"/>
    </font>
    <font>
      <sz val="10"/>
      <color theme="0"/>
      <name val="Arial Narrow"/>
      <family val="2"/>
    </font>
    <font>
      <b/>
      <sz val="10"/>
      <color theme="1"/>
      <name val="Arial Narrow"/>
      <family val="2"/>
    </font>
    <font>
      <u/>
      <sz val="11"/>
      <color theme="10"/>
      <name val="Calibri"/>
      <family val="2"/>
      <scheme val="minor"/>
    </font>
    <font>
      <sz val="11"/>
      <color indexed="8"/>
      <name val="Calibri"/>
      <family val="2"/>
    </font>
    <font>
      <b/>
      <sz val="28"/>
      <color indexed="8"/>
      <name val="Arial Narrow"/>
      <family val="2"/>
    </font>
    <font>
      <b/>
      <sz val="11"/>
      <color indexed="9"/>
      <name val="Arial Narrow"/>
      <family val="2"/>
    </font>
    <font>
      <sz val="10"/>
      <name val="Arial Narrow"/>
      <family val="2"/>
    </font>
    <font>
      <u/>
      <sz val="11"/>
      <color indexed="30"/>
      <name val="Calibri"/>
      <family val="2"/>
    </font>
    <font>
      <sz val="10"/>
      <color indexed="8"/>
      <name val="Arial Narrow"/>
      <family val="2"/>
    </font>
    <font>
      <u/>
      <sz val="11"/>
      <color theme="10"/>
      <name val="Arial Narrow"/>
      <family val="2"/>
    </font>
  </fonts>
  <fills count="11">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rgb="FF666666"/>
        <bgColor indexed="64"/>
      </patternFill>
    </fill>
    <fill>
      <patternFill patternType="solid">
        <fgColor theme="0" tint="-0.14999847407452621"/>
        <bgColor indexed="64"/>
      </patternFill>
    </fill>
    <fill>
      <patternFill patternType="solid">
        <fgColor rgb="FFEE5859"/>
        <bgColor indexed="29"/>
      </patternFill>
    </fill>
    <fill>
      <patternFill patternType="solid">
        <fgColor rgb="FFC7C8CA"/>
        <bgColor indexed="27"/>
      </patternFill>
    </fill>
    <fill>
      <patternFill patternType="solid">
        <fgColor indexed="9"/>
        <bgColor indexed="26"/>
      </patternFill>
    </fill>
    <fill>
      <patternFill patternType="solid">
        <fgColor rgb="FFC7C8CA"/>
        <bgColor indexed="22"/>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8"/>
      </left>
      <right style="medium">
        <color indexed="8"/>
      </right>
      <top style="medium">
        <color indexed="8"/>
      </top>
      <bottom/>
      <diagonal/>
    </border>
    <border>
      <left style="medium">
        <color indexed="8"/>
      </left>
      <right/>
      <top/>
      <bottom/>
      <diagonal/>
    </border>
    <border>
      <left style="medium">
        <color indexed="9"/>
      </left>
      <right style="medium">
        <color indexed="8"/>
      </right>
      <top/>
      <bottom style="medium">
        <color indexed="9"/>
      </bottom>
      <diagonal/>
    </border>
    <border>
      <left style="medium">
        <color indexed="8"/>
      </left>
      <right style="medium">
        <color indexed="9"/>
      </right>
      <top style="medium">
        <color indexed="9"/>
      </top>
      <bottom style="medium">
        <color indexed="9"/>
      </bottom>
      <diagonal/>
    </border>
    <border>
      <left/>
      <right style="medium">
        <color indexed="8"/>
      </right>
      <top/>
      <bottom/>
      <diagonal/>
    </border>
    <border>
      <left style="medium">
        <color indexed="9"/>
      </left>
      <right style="medium">
        <color indexed="8"/>
      </right>
      <top style="medium">
        <color indexed="9"/>
      </top>
      <bottom style="medium">
        <color indexed="9"/>
      </bottom>
      <diagonal/>
    </border>
    <border>
      <left style="medium">
        <color indexed="8"/>
      </left>
      <right/>
      <top style="medium">
        <color indexed="9"/>
      </top>
      <bottom style="medium">
        <color indexed="9"/>
      </bottom>
      <diagonal/>
    </border>
    <border>
      <left/>
      <right style="medium">
        <color indexed="8"/>
      </right>
      <top style="medium">
        <color indexed="9"/>
      </top>
      <bottom style="medium">
        <color indexed="9"/>
      </bottom>
      <diagonal/>
    </border>
    <border>
      <left/>
      <right style="medium">
        <color indexed="8"/>
      </right>
      <top/>
      <bottom style="medium">
        <color indexed="8"/>
      </bottom>
      <diagonal/>
    </border>
    <border>
      <left style="thin">
        <color indexed="9"/>
      </left>
      <right style="medium">
        <color indexed="8"/>
      </right>
      <top/>
      <bottom/>
      <diagonal/>
    </border>
    <border>
      <left style="medium">
        <color indexed="8"/>
      </left>
      <right style="medium">
        <color indexed="9"/>
      </right>
      <top style="medium">
        <color indexed="9"/>
      </top>
      <bottom/>
      <diagonal/>
    </border>
    <border>
      <left style="medium">
        <color indexed="9"/>
      </left>
      <right style="medium">
        <color indexed="8"/>
      </right>
      <top style="medium">
        <color indexed="9"/>
      </top>
      <bottom/>
      <diagonal/>
    </border>
  </borders>
  <cellStyleXfs count="4">
    <xf numFmtId="0" fontId="0" fillId="0" borderId="0"/>
    <xf numFmtId="0" fontId="17" fillId="0" borderId="0" applyNumberFormat="0" applyFill="0" applyBorder="0" applyAlignment="0" applyProtection="0"/>
    <xf numFmtId="0" fontId="18" fillId="0" borderId="0"/>
    <xf numFmtId="0" fontId="22" fillId="0" borderId="0" applyNumberFormat="0" applyFill="0" applyBorder="0" applyProtection="0"/>
  </cellStyleXfs>
  <cellXfs count="87">
    <xf numFmtId="0" fontId="0" fillId="0" borderId="0" xfId="0"/>
    <xf numFmtId="0" fontId="2" fillId="0" borderId="0" xfId="0" applyFont="1"/>
    <xf numFmtId="0" fontId="2" fillId="0" borderId="6" xfId="0" applyFont="1" applyBorder="1" applyAlignment="1">
      <alignment vertical="top" wrapText="1"/>
    </xf>
    <xf numFmtId="0" fontId="6" fillId="5" borderId="13" xfId="0" applyFont="1" applyFill="1" applyBorder="1" applyAlignment="1">
      <alignment horizontal="justify" vertical="center" wrapText="1"/>
    </xf>
    <xf numFmtId="0" fontId="8" fillId="0" borderId="14" xfId="0" applyFont="1" applyBorder="1" applyAlignment="1">
      <alignment vertical="center" wrapText="1"/>
    </xf>
    <xf numFmtId="0" fontId="5" fillId="0" borderId="6" xfId="0" applyFont="1" applyBorder="1" applyAlignment="1">
      <alignment vertical="center" wrapText="1"/>
    </xf>
    <xf numFmtId="0" fontId="8" fillId="0" borderId="6" xfId="0" applyFont="1" applyBorder="1" applyAlignment="1">
      <alignment vertical="center" wrapText="1"/>
    </xf>
    <xf numFmtId="0" fontId="9" fillId="0" borderId="14" xfId="0" applyFont="1" applyBorder="1" applyAlignment="1">
      <alignment horizontal="justify" vertical="center" wrapText="1"/>
    </xf>
    <xf numFmtId="14" fontId="5" fillId="0" borderId="7" xfId="0" applyNumberFormat="1" applyFont="1" applyBorder="1" applyAlignment="1">
      <alignment horizontal="left" vertical="center" wrapText="1"/>
    </xf>
    <xf numFmtId="0" fontId="14" fillId="4" borderId="1" xfId="0" applyFont="1" applyFill="1" applyBorder="1" applyAlignment="1">
      <alignment horizontal="center" vertical="center" wrapText="1"/>
    </xf>
    <xf numFmtId="0" fontId="11" fillId="6"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6"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0" xfId="0" applyFont="1" applyAlignment="1">
      <alignment horizontal="center" vertical="center" wrapText="1"/>
    </xf>
    <xf numFmtId="0" fontId="16" fillId="6" borderId="1" xfId="0" applyFont="1" applyFill="1" applyBorder="1" applyAlignment="1">
      <alignment vertical="center" wrapText="1"/>
    </xf>
    <xf numFmtId="0" fontId="11" fillId="0" borderId="0" xfId="0" applyFont="1" applyAlignment="1">
      <alignment vertical="center" wrapText="1"/>
    </xf>
    <xf numFmtId="0" fontId="3"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17" fillId="0" borderId="0" xfId="1" applyAlignment="1">
      <alignment vertical="center" wrapText="1"/>
    </xf>
    <xf numFmtId="0" fontId="11" fillId="0" borderId="0" xfId="0" applyFont="1" applyAlignment="1">
      <alignment horizontal="lef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16" xfId="0" applyFont="1" applyBorder="1" applyAlignment="1">
      <alignment vertical="center" wrapText="1"/>
    </xf>
    <xf numFmtId="0" fontId="11" fillId="6" borderId="16" xfId="0" applyFont="1" applyFill="1" applyBorder="1" applyAlignment="1">
      <alignment horizontal="center" vertical="center" wrapText="1"/>
    </xf>
    <xf numFmtId="0" fontId="16" fillId="0" borderId="18" xfId="0" applyFont="1" applyBorder="1" applyAlignment="1">
      <alignment horizontal="center" vertical="center" wrapText="1"/>
    </xf>
    <xf numFmtId="0" fontId="20" fillId="7" borderId="28" xfId="2" applyFont="1" applyFill="1" applyBorder="1" applyAlignment="1">
      <alignment vertical="top" wrapText="1"/>
    </xf>
    <xf numFmtId="0" fontId="20" fillId="7" borderId="29" xfId="2" applyFont="1" applyFill="1" applyBorder="1" applyAlignment="1">
      <alignment horizontal="left" vertical="top" wrapText="1"/>
    </xf>
    <xf numFmtId="0" fontId="21" fillId="8" borderId="30" xfId="2" applyFont="1" applyFill="1" applyBorder="1" applyAlignment="1">
      <alignment vertical="top" wrapText="1"/>
    </xf>
    <xf numFmtId="0" fontId="21" fillId="8" borderId="31" xfId="2" applyFont="1" applyFill="1" applyBorder="1" applyAlignment="1">
      <alignment horizontal="left" vertical="top" wrapText="1"/>
    </xf>
    <xf numFmtId="0" fontId="21" fillId="0" borderId="30" xfId="2" applyFont="1" applyBorder="1" applyAlignment="1">
      <alignment vertical="top" wrapText="1"/>
    </xf>
    <xf numFmtId="0" fontId="21" fillId="0" borderId="32" xfId="2" applyFont="1" applyBorder="1" applyAlignment="1">
      <alignment horizontal="left" vertical="top" wrapText="1"/>
    </xf>
    <xf numFmtId="0" fontId="21" fillId="8" borderId="33" xfId="2" applyFont="1" applyFill="1" applyBorder="1" applyAlignment="1">
      <alignment vertical="top" wrapText="1"/>
    </xf>
    <xf numFmtId="0" fontId="21" fillId="8" borderId="34" xfId="2" applyFont="1" applyFill="1" applyBorder="1" applyAlignment="1">
      <alignment vertical="top" wrapText="1"/>
    </xf>
    <xf numFmtId="0" fontId="21" fillId="9" borderId="33" xfId="2" applyFont="1" applyFill="1" applyBorder="1" applyAlignment="1">
      <alignment vertical="top" wrapText="1"/>
    </xf>
    <xf numFmtId="0" fontId="21" fillId="9" borderId="34" xfId="2" applyFont="1" applyFill="1" applyBorder="1" applyAlignment="1">
      <alignment vertical="top" wrapText="1"/>
    </xf>
    <xf numFmtId="0" fontId="20" fillId="7" borderId="36" xfId="2" applyFont="1" applyFill="1" applyBorder="1" applyAlignment="1">
      <alignment horizontal="left" vertical="top" wrapText="1"/>
    </xf>
    <xf numFmtId="0" fontId="21" fillId="8" borderId="32" xfId="2" applyFont="1" applyFill="1" applyBorder="1" applyAlignment="1">
      <alignment horizontal="left" vertical="top" wrapText="1"/>
    </xf>
    <xf numFmtId="0" fontId="21" fillId="8" borderId="37" xfId="2" applyFont="1" applyFill="1" applyBorder="1" applyAlignment="1">
      <alignment vertical="top" wrapText="1"/>
    </xf>
    <xf numFmtId="0" fontId="21" fillId="8" borderId="38" xfId="2" applyFont="1" applyFill="1" applyBorder="1" applyAlignment="1">
      <alignment horizontal="left" vertical="top" wrapText="1"/>
    </xf>
    <xf numFmtId="0" fontId="23" fillId="10" borderId="35" xfId="2" applyFont="1" applyFill="1" applyBorder="1" applyAlignment="1">
      <alignment horizontal="left" vertical="top" wrapText="1"/>
    </xf>
    <xf numFmtId="0" fontId="24" fillId="8" borderId="34" xfId="1" applyNumberFormat="1" applyFont="1" applyFill="1" applyBorder="1" applyAlignment="1" applyProtection="1">
      <alignment wrapText="1"/>
    </xf>
    <xf numFmtId="0" fontId="19" fillId="0" borderId="27" xfId="2" applyFont="1" applyBorder="1" applyAlignment="1">
      <alignment horizontal="left" vertical="top" wrapText="1"/>
    </xf>
    <xf numFmtId="0" fontId="12" fillId="0" borderId="9" xfId="0" applyFont="1" applyBorder="1" applyAlignment="1">
      <alignment horizontal="left" vertical="top" wrapText="1"/>
    </xf>
    <xf numFmtId="0" fontId="12" fillId="0" borderId="4"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 fillId="3" borderId="8" xfId="0" applyFont="1" applyFill="1" applyBorder="1" applyAlignment="1">
      <alignment horizontal="left" wrapText="1"/>
    </xf>
    <xf numFmtId="0" fontId="1" fillId="3" borderId="0" xfId="0" applyFont="1" applyFill="1" applyAlignment="1">
      <alignment horizontal="left"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5" fillId="0" borderId="9" xfId="0" applyFont="1" applyBorder="1" applyAlignment="1">
      <alignment horizontal="left" vertical="top" wrapText="1"/>
    </xf>
    <xf numFmtId="0" fontId="5" fillId="0" borderId="4" xfId="0" applyFont="1" applyBorder="1" applyAlignment="1">
      <alignment horizontal="left" vertical="top" wrapText="1"/>
    </xf>
    <xf numFmtId="0" fontId="7" fillId="5" borderId="9" xfId="0" applyFont="1" applyFill="1" applyBorder="1" applyAlignment="1">
      <alignment horizontal="left" vertical="center" wrapText="1"/>
    </xf>
    <xf numFmtId="0" fontId="7" fillId="5" borderId="4" xfId="0" applyFont="1" applyFill="1" applyBorder="1" applyAlignment="1">
      <alignment horizontal="left" vertical="center" wrapText="1"/>
    </xf>
    <xf numFmtId="0" fontId="6" fillId="5" borderId="5" xfId="0" applyFont="1" applyFill="1" applyBorder="1" applyAlignment="1">
      <alignment vertical="center" wrapText="1"/>
    </xf>
    <xf numFmtId="0" fontId="6" fillId="5" borderId="12" xfId="0" applyFont="1" applyFill="1" applyBorder="1" applyAlignment="1">
      <alignment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13" fillId="2" borderId="16" xfId="0" applyFont="1" applyFill="1" applyBorder="1" applyAlignment="1">
      <alignment horizontal="left" vertical="center" wrapText="1"/>
    </xf>
    <xf numFmtId="0" fontId="13" fillId="2" borderId="17" xfId="0" applyFont="1" applyFill="1" applyBorder="1" applyAlignment="1">
      <alignment horizontal="left" vertical="center" wrapText="1"/>
    </xf>
    <xf numFmtId="0" fontId="13" fillId="2" borderId="18"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1" fillId="0" borderId="18" xfId="0" applyFont="1" applyBorder="1" applyAlignment="1">
      <alignment horizontal="left" vertical="center" wrapText="1"/>
    </xf>
    <xf numFmtId="0" fontId="11" fillId="0" borderId="1" xfId="0" applyFont="1" applyBorder="1" applyAlignment="1">
      <alignment horizontal="left" vertical="center" wrapText="1"/>
    </xf>
    <xf numFmtId="0" fontId="11" fillId="6" borderId="1"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11" fillId="6" borderId="18" xfId="0" applyFont="1" applyFill="1" applyBorder="1" applyAlignment="1">
      <alignment horizontal="left" vertical="center" wrapText="1"/>
    </xf>
    <xf numFmtId="0" fontId="11" fillId="6" borderId="24" xfId="0" applyFont="1" applyFill="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6" borderId="19" xfId="0" applyFont="1" applyFill="1" applyBorder="1" applyAlignment="1">
      <alignment horizontal="left" vertical="center" wrapText="1"/>
    </xf>
    <xf numFmtId="0" fontId="11" fillId="6" borderId="20" xfId="0" applyFont="1" applyFill="1" applyBorder="1" applyAlignment="1">
      <alignment horizontal="left" vertical="center" wrapText="1"/>
    </xf>
    <xf numFmtId="0" fontId="11" fillId="6" borderId="15"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20" xfId="0" applyFont="1" applyBorder="1" applyAlignment="1">
      <alignment horizontal="center" vertical="center" wrapText="1"/>
    </xf>
  </cellXfs>
  <cellStyles count="4">
    <cellStyle name="Hyperlink" xfId="1" builtinId="8"/>
    <cellStyle name="Hyperlink 2" xfId="3" xr:uid="{549170CF-0CAE-4D0E-A9AE-9A5D31644E15}"/>
    <cellStyle name="Normal" xfId="0" builtinId="0"/>
    <cellStyle name="Normal 2" xfId="2" xr:uid="{828246BE-8A15-4137-A6CA-6A3DF2B674F5}"/>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act-repository.org/document/repository/86283e74/LBY_November-2022-SBA-Derna_TORs_EXTERNAL-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015B6-287A-4290-B3E9-31011CC895E9}">
  <dimension ref="A1:B13"/>
  <sheetViews>
    <sheetView zoomScale="110" zoomScaleNormal="110" workbookViewId="0">
      <selection activeCell="B24" sqref="B24"/>
    </sheetView>
  </sheetViews>
  <sheetFormatPr defaultRowHeight="14.5" x14ac:dyDescent="0.35"/>
  <cols>
    <col min="1" max="1" width="36.6328125" customWidth="1"/>
    <col min="2" max="2" width="108.36328125" customWidth="1"/>
  </cols>
  <sheetData>
    <row r="1" spans="1:2" ht="35" x14ac:dyDescent="0.35">
      <c r="A1" s="45" t="s">
        <v>77</v>
      </c>
      <c r="B1" s="45"/>
    </row>
    <row r="2" spans="1:2" ht="15" thickBot="1" x14ac:dyDescent="0.4">
      <c r="A2" s="29" t="s">
        <v>78</v>
      </c>
      <c r="B2" s="30" t="s">
        <v>79</v>
      </c>
    </row>
    <row r="3" spans="1:2" ht="91.5" thickBot="1" x14ac:dyDescent="0.4">
      <c r="A3" s="31" t="s">
        <v>96</v>
      </c>
      <c r="B3" s="32" t="s">
        <v>97</v>
      </c>
    </row>
    <row r="4" spans="1:2" ht="15" thickBot="1" x14ac:dyDescent="0.4">
      <c r="A4" s="33" t="s">
        <v>80</v>
      </c>
      <c r="B4" s="34" t="s">
        <v>94</v>
      </c>
    </row>
    <row r="5" spans="1:2" ht="15" thickBot="1" x14ac:dyDescent="0.4">
      <c r="A5" s="31" t="s">
        <v>81</v>
      </c>
      <c r="B5" s="32" t="s">
        <v>102</v>
      </c>
    </row>
    <row r="6" spans="1:2" ht="107.5" customHeight="1" thickBot="1" x14ac:dyDescent="0.4">
      <c r="A6" s="33" t="s">
        <v>82</v>
      </c>
      <c r="B6" s="34" t="s">
        <v>95</v>
      </c>
    </row>
    <row r="7" spans="1:2" ht="15" thickBot="1" x14ac:dyDescent="0.4">
      <c r="A7" s="35" t="s">
        <v>83</v>
      </c>
      <c r="B7" s="44" t="s">
        <v>98</v>
      </c>
    </row>
    <row r="8" spans="1:2" ht="26.5" thickBot="1" x14ac:dyDescent="0.4">
      <c r="A8" s="35" t="s">
        <v>84</v>
      </c>
      <c r="B8" s="36" t="s">
        <v>101</v>
      </c>
    </row>
    <row r="9" spans="1:2" ht="52.5" thickBot="1" x14ac:dyDescent="0.4">
      <c r="A9" s="37" t="s">
        <v>85</v>
      </c>
      <c r="B9" s="38" t="s">
        <v>86</v>
      </c>
    </row>
    <row r="10" spans="1:2" ht="15" thickBot="1" x14ac:dyDescent="0.4">
      <c r="A10" s="31" t="s">
        <v>87</v>
      </c>
      <c r="B10" s="43" t="s">
        <v>103</v>
      </c>
    </row>
    <row r="11" spans="1:2" ht="15" thickBot="1" x14ac:dyDescent="0.4">
      <c r="A11" s="29" t="s">
        <v>88</v>
      </c>
      <c r="B11" s="39" t="s">
        <v>79</v>
      </c>
    </row>
    <row r="12" spans="1:2" ht="15" thickBot="1" x14ac:dyDescent="0.4">
      <c r="A12" s="31" t="s">
        <v>89</v>
      </c>
      <c r="B12" s="40" t="s">
        <v>90</v>
      </c>
    </row>
    <row r="13" spans="1:2" x14ac:dyDescent="0.35">
      <c r="A13" s="41" t="s">
        <v>99</v>
      </c>
      <c r="B13" s="42" t="s">
        <v>100</v>
      </c>
    </row>
  </sheetData>
  <mergeCells count="1">
    <mergeCell ref="A1:B1"/>
  </mergeCells>
  <hyperlinks>
    <hyperlink ref="B7" r:id="rId1" xr:uid="{90695AF2-53BF-456B-AC67-EBCDB538CC32}"/>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CC2EA-20A8-43E7-A989-6D7F68C552B8}">
  <dimension ref="A1:B26"/>
  <sheetViews>
    <sheetView zoomScaleNormal="100" workbookViewId="0">
      <selection activeCell="A11" sqref="A11:B13"/>
    </sheetView>
  </sheetViews>
  <sheetFormatPr defaultColWidth="8.81640625" defaultRowHeight="14" x14ac:dyDescent="0.3"/>
  <cols>
    <col min="1" max="1" width="71.81640625" style="1" customWidth="1"/>
    <col min="2" max="2" width="72.90625" style="1" customWidth="1"/>
    <col min="3" max="16384" width="8.81640625" style="1"/>
  </cols>
  <sheetData>
    <row r="1" spans="1:2" x14ac:dyDescent="0.3">
      <c r="A1" s="50" t="s">
        <v>0</v>
      </c>
      <c r="B1" s="51"/>
    </row>
    <row r="2" spans="1:2" ht="14.5" thickBot="1" x14ac:dyDescent="0.35">
      <c r="A2" s="51"/>
      <c r="B2" s="51"/>
    </row>
    <row r="3" spans="1:2" x14ac:dyDescent="0.3">
      <c r="A3" s="52" t="s">
        <v>1</v>
      </c>
      <c r="B3" s="53"/>
    </row>
    <row r="4" spans="1:2" ht="29.5" customHeight="1" thickBot="1" x14ac:dyDescent="0.35">
      <c r="A4" s="54" t="s">
        <v>91</v>
      </c>
      <c r="B4" s="55"/>
    </row>
    <row r="5" spans="1:2" x14ac:dyDescent="0.3">
      <c r="A5" s="52" t="s">
        <v>2</v>
      </c>
      <c r="B5" s="53"/>
    </row>
    <row r="6" spans="1:2" ht="99.5" customHeight="1" thickBot="1" x14ac:dyDescent="0.35">
      <c r="A6" s="46" t="s">
        <v>92</v>
      </c>
      <c r="B6" s="47"/>
    </row>
    <row r="7" spans="1:2" x14ac:dyDescent="0.3">
      <c r="A7" s="52" t="s">
        <v>3</v>
      </c>
      <c r="B7" s="53"/>
    </row>
    <row r="8" spans="1:2" x14ac:dyDescent="0.3">
      <c r="A8" s="56" t="s">
        <v>4</v>
      </c>
      <c r="B8" s="57"/>
    </row>
    <row r="9" spans="1:2" ht="94.5" customHeight="1" thickBot="1" x14ac:dyDescent="0.35">
      <c r="A9" s="46" t="s">
        <v>93</v>
      </c>
      <c r="B9" s="47"/>
    </row>
    <row r="10" spans="1:2" x14ac:dyDescent="0.3">
      <c r="A10" s="52" t="s">
        <v>5</v>
      </c>
      <c r="B10" s="53"/>
    </row>
    <row r="11" spans="1:2" ht="25.15" customHeight="1" x14ac:dyDescent="0.3">
      <c r="A11" s="46" t="s">
        <v>112</v>
      </c>
      <c r="B11" s="47"/>
    </row>
    <row r="12" spans="1:2" ht="25.15" customHeight="1" x14ac:dyDescent="0.3">
      <c r="A12" s="46"/>
      <c r="B12" s="47"/>
    </row>
    <row r="13" spans="1:2" ht="19" customHeight="1" thickBot="1" x14ac:dyDescent="0.35">
      <c r="A13" s="48"/>
      <c r="B13" s="49"/>
    </row>
    <row r="14" spans="1:2" x14ac:dyDescent="0.3">
      <c r="A14" s="52" t="s">
        <v>6</v>
      </c>
      <c r="B14" s="53"/>
    </row>
    <row r="15" spans="1:2" ht="56.5" customHeight="1" thickBot="1" x14ac:dyDescent="0.35">
      <c r="A15" s="46" t="s">
        <v>7</v>
      </c>
      <c r="B15" s="47"/>
    </row>
    <row r="16" spans="1:2" x14ac:dyDescent="0.3">
      <c r="A16" s="58" t="s">
        <v>105</v>
      </c>
      <c r="B16" s="60" t="s">
        <v>104</v>
      </c>
    </row>
    <row r="17" spans="1:2" ht="14.5" thickBot="1" x14ac:dyDescent="0.35">
      <c r="A17" s="59"/>
      <c r="B17" s="61"/>
    </row>
    <row r="18" spans="1:2" ht="14.5" thickBot="1" x14ac:dyDescent="0.35">
      <c r="A18" s="3" t="s">
        <v>8</v>
      </c>
      <c r="B18" s="3" t="s">
        <v>9</v>
      </c>
    </row>
    <row r="19" spans="1:2" ht="70" x14ac:dyDescent="0.3">
      <c r="A19" s="4" t="s">
        <v>10</v>
      </c>
      <c r="B19" s="7" t="s">
        <v>106</v>
      </c>
    </row>
    <row r="20" spans="1:2" x14ac:dyDescent="0.3">
      <c r="A20" s="5" t="s">
        <v>107</v>
      </c>
      <c r="B20" s="62" t="s">
        <v>109</v>
      </c>
    </row>
    <row r="21" spans="1:2" x14ac:dyDescent="0.3">
      <c r="A21" s="2"/>
      <c r="B21" s="62"/>
    </row>
    <row r="22" spans="1:2" x14ac:dyDescent="0.3">
      <c r="A22" s="6" t="s">
        <v>11</v>
      </c>
      <c r="B22" s="62"/>
    </row>
    <row r="23" spans="1:2" x14ac:dyDescent="0.3">
      <c r="A23" s="5" t="s">
        <v>108</v>
      </c>
      <c r="B23" s="62"/>
    </row>
    <row r="24" spans="1:2" x14ac:dyDescent="0.3">
      <c r="A24" s="2"/>
      <c r="B24" s="62"/>
    </row>
    <row r="25" spans="1:2" x14ac:dyDescent="0.3">
      <c r="A25" s="6" t="s">
        <v>12</v>
      </c>
      <c r="B25" s="62"/>
    </row>
    <row r="26" spans="1:2" ht="14.5" thickBot="1" x14ac:dyDescent="0.35">
      <c r="A26" s="8">
        <v>45009</v>
      </c>
      <c r="B26" s="63"/>
    </row>
  </sheetData>
  <mergeCells count="16">
    <mergeCell ref="A14:B14"/>
    <mergeCell ref="A15:B15"/>
    <mergeCell ref="A16:A17"/>
    <mergeCell ref="B16:B17"/>
    <mergeCell ref="B20:B26"/>
    <mergeCell ref="A11:B13"/>
    <mergeCell ref="A1:B1"/>
    <mergeCell ref="A2:B2"/>
    <mergeCell ref="A3:B3"/>
    <mergeCell ref="A4:B4"/>
    <mergeCell ref="A5:B5"/>
    <mergeCell ref="A6:B6"/>
    <mergeCell ref="A7:B7"/>
    <mergeCell ref="A8:B8"/>
    <mergeCell ref="A9:B9"/>
    <mergeCell ref="A10:B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0ACBC-E10A-43ED-9321-90077347BEFB}">
  <dimension ref="A1:F45"/>
  <sheetViews>
    <sheetView tabSelected="1" zoomScaleNormal="100" workbookViewId="0">
      <selection activeCell="J12" sqref="J12"/>
    </sheetView>
  </sheetViews>
  <sheetFormatPr defaultColWidth="8.81640625" defaultRowHeight="13" x14ac:dyDescent="0.35"/>
  <cols>
    <col min="1" max="1" width="48.26953125" style="23" customWidth="1"/>
    <col min="2" max="2" width="5.1796875" style="17" customWidth="1"/>
    <col min="3" max="3" width="4.81640625" style="17" customWidth="1"/>
    <col min="4" max="4" width="47.54296875" style="19" customWidth="1"/>
    <col min="5" max="5" width="41.54296875" style="19" customWidth="1"/>
    <col min="6" max="16384" width="8.81640625" style="19"/>
  </cols>
  <sheetData>
    <row r="1" spans="1:6" x14ac:dyDescent="0.35">
      <c r="A1" s="64" t="s">
        <v>13</v>
      </c>
      <c r="B1" s="65"/>
      <c r="C1" s="66"/>
      <c r="D1" s="20"/>
      <c r="E1" s="11"/>
    </row>
    <row r="2" spans="1:6" x14ac:dyDescent="0.35">
      <c r="A2" s="21" t="s">
        <v>14</v>
      </c>
      <c r="B2" s="9">
        <v>1</v>
      </c>
      <c r="C2" s="67" t="s">
        <v>15</v>
      </c>
      <c r="D2" s="67" t="s">
        <v>16</v>
      </c>
      <c r="E2" s="67" t="s">
        <v>17</v>
      </c>
    </row>
    <row r="3" spans="1:6" x14ac:dyDescent="0.35">
      <c r="A3" s="21" t="s">
        <v>18</v>
      </c>
      <c r="B3" s="9">
        <v>6</v>
      </c>
      <c r="C3" s="67"/>
      <c r="D3" s="67"/>
      <c r="E3" s="67"/>
    </row>
    <row r="4" spans="1:6" x14ac:dyDescent="0.35">
      <c r="A4" s="21" t="s">
        <v>110</v>
      </c>
      <c r="B4" s="9" t="s">
        <v>111</v>
      </c>
      <c r="C4" s="67"/>
      <c r="D4" s="67"/>
      <c r="E4" s="67"/>
    </row>
    <row r="5" spans="1:6" x14ac:dyDescent="0.35">
      <c r="A5" s="24" t="s">
        <v>19</v>
      </c>
      <c r="B5" s="25">
        <f>SUM(B6:B9)</f>
        <v>4</v>
      </c>
      <c r="C5" s="25">
        <f>SUM(C6:C9)</f>
        <v>4</v>
      </c>
      <c r="D5" s="68" t="s">
        <v>68</v>
      </c>
      <c r="E5" s="69"/>
    </row>
    <row r="6" spans="1:6" x14ac:dyDescent="0.35">
      <c r="A6" s="11" t="s">
        <v>20</v>
      </c>
      <c r="B6" s="13">
        <v>1</v>
      </c>
      <c r="C6" s="13">
        <v>1</v>
      </c>
      <c r="D6" s="69"/>
      <c r="E6" s="69"/>
    </row>
    <row r="7" spans="1:6" x14ac:dyDescent="0.35">
      <c r="A7" s="11" t="s">
        <v>21</v>
      </c>
      <c r="B7" s="13">
        <v>1</v>
      </c>
      <c r="C7" s="13">
        <v>1</v>
      </c>
      <c r="D7" s="69"/>
      <c r="E7" s="69"/>
    </row>
    <row r="8" spans="1:6" x14ac:dyDescent="0.35">
      <c r="A8" s="11" t="s">
        <v>22</v>
      </c>
      <c r="B8" s="13">
        <v>1</v>
      </c>
      <c r="C8" s="13">
        <v>1</v>
      </c>
      <c r="D8" s="69"/>
      <c r="E8" s="69"/>
    </row>
    <row r="9" spans="1:6" ht="26.5" customHeight="1" x14ac:dyDescent="0.35">
      <c r="A9" s="11" t="s">
        <v>23</v>
      </c>
      <c r="B9" s="13">
        <v>1</v>
      </c>
      <c r="C9" s="13">
        <v>1</v>
      </c>
      <c r="D9" s="69"/>
      <c r="E9" s="69"/>
    </row>
    <row r="10" spans="1:6" x14ac:dyDescent="0.35">
      <c r="A10" s="18" t="s">
        <v>24</v>
      </c>
      <c r="B10" s="14">
        <f>SUM(B11:B12)</f>
        <v>2</v>
      </c>
      <c r="C10" s="14">
        <f>SUM(C11:C12)</f>
        <v>2</v>
      </c>
      <c r="D10" s="72" t="s">
        <v>69</v>
      </c>
      <c r="E10" s="71"/>
    </row>
    <row r="11" spans="1:6" x14ac:dyDescent="0.35">
      <c r="A11" s="10" t="s">
        <v>25</v>
      </c>
      <c r="B11" s="15">
        <v>1</v>
      </c>
      <c r="C11" s="15">
        <v>1</v>
      </c>
      <c r="D11" s="70"/>
      <c r="E11" s="71"/>
    </row>
    <row r="12" spans="1:6" ht="30.5" customHeight="1" x14ac:dyDescent="0.35">
      <c r="A12" s="10" t="s">
        <v>26</v>
      </c>
      <c r="B12" s="15">
        <v>1</v>
      </c>
      <c r="C12" s="15">
        <v>1</v>
      </c>
      <c r="D12" s="70"/>
      <c r="E12" s="71"/>
    </row>
    <row r="13" spans="1:6" ht="14.5" x14ac:dyDescent="0.35">
      <c r="A13" s="24" t="s">
        <v>27</v>
      </c>
      <c r="B13" s="25">
        <f>SUM(B14:B16)</f>
        <v>3</v>
      </c>
      <c r="C13" s="25">
        <f>SUM(C14:C16)</f>
        <v>3</v>
      </c>
      <c r="D13" s="68" t="s">
        <v>28</v>
      </c>
      <c r="E13" s="69" t="s">
        <v>64</v>
      </c>
      <c r="F13" s="22"/>
    </row>
    <row r="14" spans="1:6" ht="14.5" x14ac:dyDescent="0.35">
      <c r="A14" s="11" t="s">
        <v>29</v>
      </c>
      <c r="B14" s="13">
        <v>1</v>
      </c>
      <c r="C14" s="13">
        <v>1</v>
      </c>
      <c r="D14" s="69"/>
      <c r="E14" s="69"/>
      <c r="F14" s="22"/>
    </row>
    <row r="15" spans="1:6" ht="14.5" x14ac:dyDescent="0.35">
      <c r="A15" s="11" t="s">
        <v>30</v>
      </c>
      <c r="B15" s="13">
        <v>1</v>
      </c>
      <c r="C15" s="13">
        <v>1</v>
      </c>
      <c r="D15" s="69"/>
      <c r="E15" s="69"/>
      <c r="F15" s="22"/>
    </row>
    <row r="16" spans="1:6" ht="81.5" customHeight="1" x14ac:dyDescent="0.35">
      <c r="A16" s="11" t="s">
        <v>31</v>
      </c>
      <c r="B16" s="13">
        <v>1</v>
      </c>
      <c r="C16" s="13">
        <v>1</v>
      </c>
      <c r="D16" s="69"/>
      <c r="E16" s="69"/>
      <c r="F16" s="22"/>
    </row>
    <row r="17" spans="1:6" x14ac:dyDescent="0.35">
      <c r="A17" s="18" t="s">
        <v>32</v>
      </c>
      <c r="B17" s="14">
        <f>SUM(B18:B20)</f>
        <v>3</v>
      </c>
      <c r="C17" s="14">
        <f>SUM(C18:C20)</f>
        <v>3</v>
      </c>
      <c r="D17" s="72" t="s">
        <v>33</v>
      </c>
      <c r="E17" s="70" t="s">
        <v>34</v>
      </c>
    </row>
    <row r="18" spans="1:6" x14ac:dyDescent="0.35">
      <c r="A18" s="10" t="s">
        <v>35</v>
      </c>
      <c r="B18" s="15">
        <v>1</v>
      </c>
      <c r="C18" s="15">
        <v>1</v>
      </c>
      <c r="D18" s="70"/>
      <c r="E18" s="70"/>
    </row>
    <row r="19" spans="1:6" ht="26" x14ac:dyDescent="0.35">
      <c r="A19" s="10" t="s">
        <v>36</v>
      </c>
      <c r="B19" s="15">
        <v>1</v>
      </c>
      <c r="C19" s="15">
        <v>1</v>
      </c>
      <c r="D19" s="70"/>
      <c r="E19" s="70"/>
    </row>
    <row r="20" spans="1:6" ht="65" customHeight="1" x14ac:dyDescent="0.35">
      <c r="A20" s="10" t="s">
        <v>37</v>
      </c>
      <c r="B20" s="15">
        <v>1</v>
      </c>
      <c r="C20" s="15">
        <v>1</v>
      </c>
      <c r="D20" s="70"/>
      <c r="E20" s="70"/>
    </row>
    <row r="21" spans="1:6" ht="14.5" x14ac:dyDescent="0.35">
      <c r="A21" s="24" t="s">
        <v>70</v>
      </c>
      <c r="B21" s="25">
        <f>SUM(B22:B25)</f>
        <v>4</v>
      </c>
      <c r="C21" s="25">
        <f>SUM(C22:C25)</f>
        <v>4</v>
      </c>
      <c r="D21" s="69" t="s">
        <v>38</v>
      </c>
      <c r="E21" s="69" t="s">
        <v>65</v>
      </c>
      <c r="F21" s="22"/>
    </row>
    <row r="22" spans="1:6" ht="14.5" x14ac:dyDescent="0.35">
      <c r="A22" s="11" t="s">
        <v>39</v>
      </c>
      <c r="B22" s="13">
        <v>1</v>
      </c>
      <c r="C22" s="13">
        <v>1</v>
      </c>
      <c r="D22" s="69"/>
      <c r="E22" s="69"/>
      <c r="F22" s="22"/>
    </row>
    <row r="23" spans="1:6" x14ac:dyDescent="0.35">
      <c r="A23" s="11" t="s">
        <v>40</v>
      </c>
      <c r="B23" s="13">
        <v>1</v>
      </c>
      <c r="C23" s="13">
        <v>1</v>
      </c>
      <c r="D23" s="69"/>
      <c r="E23" s="69"/>
    </row>
    <row r="24" spans="1:6" x14ac:dyDescent="0.35">
      <c r="A24" s="11" t="s">
        <v>41</v>
      </c>
      <c r="B24" s="13">
        <v>1</v>
      </c>
      <c r="C24" s="13">
        <v>1</v>
      </c>
      <c r="D24" s="69"/>
      <c r="E24" s="69"/>
    </row>
    <row r="25" spans="1:6" ht="139" customHeight="1" x14ac:dyDescent="0.35">
      <c r="A25" s="12" t="s">
        <v>42</v>
      </c>
      <c r="B25" s="13">
        <v>1</v>
      </c>
      <c r="C25" s="13">
        <v>1</v>
      </c>
      <c r="D25" s="69"/>
      <c r="E25" s="69"/>
    </row>
    <row r="26" spans="1:6" x14ac:dyDescent="0.35">
      <c r="A26" s="18" t="s">
        <v>43</v>
      </c>
      <c r="B26" s="14">
        <f>SUM(B27:B29)</f>
        <v>3</v>
      </c>
      <c r="C26" s="14">
        <f>SUM(C27:C29)</f>
        <v>3</v>
      </c>
      <c r="D26" s="72" t="s">
        <v>71</v>
      </c>
      <c r="E26" s="71"/>
    </row>
    <row r="27" spans="1:6" x14ac:dyDescent="0.35">
      <c r="A27" s="10" t="s">
        <v>72</v>
      </c>
      <c r="B27" s="15">
        <v>1</v>
      </c>
      <c r="C27" s="15">
        <v>1</v>
      </c>
      <c r="D27" s="70"/>
      <c r="E27" s="71"/>
    </row>
    <row r="28" spans="1:6" ht="26" x14ac:dyDescent="0.35">
      <c r="A28" s="10" t="s">
        <v>73</v>
      </c>
      <c r="B28" s="15">
        <v>1</v>
      </c>
      <c r="C28" s="15">
        <v>1</v>
      </c>
      <c r="D28" s="70"/>
      <c r="E28" s="71"/>
    </row>
    <row r="29" spans="1:6" ht="58" customHeight="1" x14ac:dyDescent="0.35">
      <c r="A29" s="10" t="s">
        <v>74</v>
      </c>
      <c r="B29" s="15">
        <v>1</v>
      </c>
      <c r="C29" s="15">
        <v>1</v>
      </c>
      <c r="D29" s="70"/>
      <c r="E29" s="71"/>
    </row>
    <row r="30" spans="1:6" ht="14.5" customHeight="1" x14ac:dyDescent="0.35">
      <c r="A30" s="24" t="s">
        <v>44</v>
      </c>
      <c r="B30" s="25">
        <v>1</v>
      </c>
      <c r="C30" s="25">
        <v>1</v>
      </c>
      <c r="D30" s="68" t="s">
        <v>45</v>
      </c>
      <c r="E30" s="74" t="s">
        <v>66</v>
      </c>
    </row>
    <row r="31" spans="1:6" ht="61" customHeight="1" x14ac:dyDescent="0.35">
      <c r="A31" s="11" t="s">
        <v>46</v>
      </c>
      <c r="B31" s="13">
        <v>1</v>
      </c>
      <c r="C31" s="13">
        <v>1</v>
      </c>
      <c r="D31" s="69"/>
      <c r="E31" s="75"/>
    </row>
    <row r="32" spans="1:6" ht="14.5" x14ac:dyDescent="0.35">
      <c r="A32" s="18" t="s">
        <v>47</v>
      </c>
      <c r="B32" s="14">
        <f>SUM(B33:B34)</f>
        <v>2</v>
      </c>
      <c r="C32" s="14">
        <f>SUM(C33:C34)</f>
        <v>2</v>
      </c>
      <c r="D32" s="72" t="s">
        <v>48</v>
      </c>
      <c r="E32" s="70" t="s">
        <v>67</v>
      </c>
      <c r="F32" s="22"/>
    </row>
    <row r="33" spans="1:6" ht="27" customHeight="1" x14ac:dyDescent="0.35">
      <c r="A33" s="10" t="s">
        <v>49</v>
      </c>
      <c r="B33" s="15">
        <v>1</v>
      </c>
      <c r="C33" s="15">
        <v>1</v>
      </c>
      <c r="D33" s="70"/>
      <c r="E33" s="70"/>
      <c r="F33" s="22"/>
    </row>
    <row r="34" spans="1:6" ht="66" customHeight="1" x14ac:dyDescent="0.35">
      <c r="A34" s="10" t="s">
        <v>50</v>
      </c>
      <c r="B34" s="27">
        <v>1</v>
      </c>
      <c r="C34" s="15">
        <v>1</v>
      </c>
      <c r="D34" s="73"/>
      <c r="E34" s="70"/>
      <c r="F34" s="22"/>
    </row>
    <row r="35" spans="1:6" ht="30" customHeight="1" x14ac:dyDescent="0.35">
      <c r="A35" s="26" t="s">
        <v>51</v>
      </c>
      <c r="B35" s="25">
        <f>SUM(B36:B39)</f>
        <v>4</v>
      </c>
      <c r="C35" s="25">
        <f>SUM(C36:C39)</f>
        <v>4</v>
      </c>
      <c r="D35" s="76" t="s">
        <v>52</v>
      </c>
      <c r="E35" s="77" t="s">
        <v>75</v>
      </c>
    </row>
    <row r="36" spans="1:6" ht="26" x14ac:dyDescent="0.35">
      <c r="A36" s="11" t="s">
        <v>53</v>
      </c>
      <c r="B36" s="13">
        <v>1</v>
      </c>
      <c r="C36" s="16">
        <v>1</v>
      </c>
      <c r="D36" s="76"/>
      <c r="E36" s="78"/>
    </row>
    <row r="37" spans="1:6" ht="14.5" x14ac:dyDescent="0.35">
      <c r="A37" s="11" t="s">
        <v>54</v>
      </c>
      <c r="B37" s="13">
        <v>1</v>
      </c>
      <c r="C37" s="16">
        <v>1</v>
      </c>
      <c r="D37" s="76"/>
      <c r="E37" s="78"/>
      <c r="F37" s="22"/>
    </row>
    <row r="38" spans="1:6" ht="26" x14ac:dyDescent="0.35">
      <c r="A38" s="11" t="s">
        <v>55</v>
      </c>
      <c r="B38" s="13">
        <v>1</v>
      </c>
      <c r="C38" s="16">
        <v>1</v>
      </c>
      <c r="D38" s="76"/>
      <c r="E38" s="78"/>
      <c r="F38" s="22"/>
    </row>
    <row r="39" spans="1:6" ht="24.75" customHeight="1" x14ac:dyDescent="0.35">
      <c r="A39" s="11" t="s">
        <v>56</v>
      </c>
      <c r="B39" s="13">
        <v>1</v>
      </c>
      <c r="C39" s="16">
        <v>1</v>
      </c>
      <c r="D39" s="76"/>
      <c r="E39" s="79"/>
      <c r="F39" s="22"/>
    </row>
    <row r="40" spans="1:6" x14ac:dyDescent="0.35">
      <c r="A40" s="18" t="s">
        <v>57</v>
      </c>
      <c r="B40" s="14">
        <f>SUM(B41:B43)</f>
        <v>3</v>
      </c>
      <c r="C40" s="14">
        <f>SUM(C41:C43)</f>
        <v>3</v>
      </c>
      <c r="D40" s="73" t="s">
        <v>58</v>
      </c>
      <c r="E40" s="82"/>
    </row>
    <row r="41" spans="1:6" ht="26" x14ac:dyDescent="0.35">
      <c r="A41" s="10" t="s">
        <v>59</v>
      </c>
      <c r="B41" s="15">
        <v>1</v>
      </c>
      <c r="C41" s="15">
        <v>1</v>
      </c>
      <c r="D41" s="80"/>
      <c r="E41" s="83"/>
    </row>
    <row r="42" spans="1:6" x14ac:dyDescent="0.35">
      <c r="A42" s="10" t="s">
        <v>60</v>
      </c>
      <c r="B42" s="15">
        <v>1</v>
      </c>
      <c r="C42" s="15">
        <v>1</v>
      </c>
      <c r="D42" s="80"/>
      <c r="E42" s="83"/>
    </row>
    <row r="43" spans="1:6" ht="27" customHeight="1" x14ac:dyDescent="0.35">
      <c r="A43" s="10" t="s">
        <v>61</v>
      </c>
      <c r="B43" s="15">
        <v>1</v>
      </c>
      <c r="C43" s="15">
        <v>1</v>
      </c>
      <c r="D43" s="81"/>
      <c r="E43" s="84"/>
    </row>
    <row r="44" spans="1:6" x14ac:dyDescent="0.35">
      <c r="A44" s="24" t="s">
        <v>62</v>
      </c>
      <c r="B44" s="25">
        <v>1</v>
      </c>
      <c r="C44" s="28">
        <v>1</v>
      </c>
      <c r="D44" s="69" t="s">
        <v>76</v>
      </c>
      <c r="E44" s="85"/>
    </row>
    <row r="45" spans="1:6" ht="73.5" customHeight="1" x14ac:dyDescent="0.35">
      <c r="A45" s="11" t="s">
        <v>63</v>
      </c>
      <c r="B45" s="13">
        <v>1</v>
      </c>
      <c r="C45" s="13">
        <v>1</v>
      </c>
      <c r="D45" s="69"/>
      <c r="E45" s="86"/>
    </row>
  </sheetData>
  <mergeCells count="26">
    <mergeCell ref="D44:D45"/>
    <mergeCell ref="D35:D39"/>
    <mergeCell ref="E35:E39"/>
    <mergeCell ref="D40:D43"/>
    <mergeCell ref="E40:E43"/>
    <mergeCell ref="E44:E45"/>
    <mergeCell ref="E32:E34"/>
    <mergeCell ref="E10:E12"/>
    <mergeCell ref="E17:E20"/>
    <mergeCell ref="E21:E25"/>
    <mergeCell ref="D26:D29"/>
    <mergeCell ref="E26:E29"/>
    <mergeCell ref="D32:D34"/>
    <mergeCell ref="D30:D31"/>
    <mergeCell ref="D21:D25"/>
    <mergeCell ref="D13:D16"/>
    <mergeCell ref="E13:E16"/>
    <mergeCell ref="D17:D20"/>
    <mergeCell ref="D10:D12"/>
    <mergeCell ref="E30:E31"/>
    <mergeCell ref="A1:C1"/>
    <mergeCell ref="C2:C4"/>
    <mergeCell ref="D2:D4"/>
    <mergeCell ref="E2:E4"/>
    <mergeCell ref="D5:D9"/>
    <mergeCell ref="E5:E9"/>
  </mergeCells>
  <conditionalFormatting sqref="C6:C9">
    <cfRule type="colorScale" priority="11">
      <colorScale>
        <cfvo type="min"/>
        <cfvo type="max"/>
        <color rgb="FFFCFCFF"/>
        <color rgb="FFF8696B"/>
      </colorScale>
    </cfRule>
  </conditionalFormatting>
  <conditionalFormatting sqref="C11:C12">
    <cfRule type="colorScale" priority="10">
      <colorScale>
        <cfvo type="min"/>
        <cfvo type="max"/>
        <color rgb="FFFCFCFF"/>
        <color rgb="FFF8696B"/>
      </colorScale>
    </cfRule>
  </conditionalFormatting>
  <conditionalFormatting sqref="C14:C16">
    <cfRule type="colorScale" priority="9">
      <colorScale>
        <cfvo type="min"/>
        <cfvo type="max"/>
        <color rgb="FFFCFCFF"/>
        <color rgb="FFF8696B"/>
      </colorScale>
    </cfRule>
  </conditionalFormatting>
  <conditionalFormatting sqref="C18:C20">
    <cfRule type="colorScale" priority="8">
      <colorScale>
        <cfvo type="min"/>
        <cfvo type="max"/>
        <color rgb="FFFCFCFF"/>
        <color rgb="FFF8696B"/>
      </colorScale>
    </cfRule>
  </conditionalFormatting>
  <conditionalFormatting sqref="C22:C25">
    <cfRule type="colorScale" priority="7">
      <colorScale>
        <cfvo type="min"/>
        <cfvo type="max"/>
        <color rgb="FFFCFCFF"/>
        <color rgb="FFF8696B"/>
      </colorScale>
    </cfRule>
  </conditionalFormatting>
  <conditionalFormatting sqref="C27:C29">
    <cfRule type="colorScale" priority="6">
      <colorScale>
        <cfvo type="min"/>
        <cfvo type="max"/>
        <color rgb="FFFCFCFF"/>
        <color rgb="FFF8696B"/>
      </colorScale>
    </cfRule>
  </conditionalFormatting>
  <conditionalFormatting sqref="C31">
    <cfRule type="colorScale" priority="5">
      <colorScale>
        <cfvo type="min"/>
        <cfvo type="max"/>
        <color rgb="FFFCFCFF"/>
        <color rgb="FFF8696B"/>
      </colorScale>
    </cfRule>
  </conditionalFormatting>
  <conditionalFormatting sqref="C33:C34">
    <cfRule type="colorScale" priority="4">
      <colorScale>
        <cfvo type="min"/>
        <cfvo type="max"/>
        <color rgb="FFFCFCFF"/>
        <color rgb="FFF8696B"/>
      </colorScale>
    </cfRule>
  </conditionalFormatting>
  <conditionalFormatting sqref="C36:C39">
    <cfRule type="colorScale" priority="3">
      <colorScale>
        <cfvo type="min"/>
        <cfvo type="max"/>
        <color rgb="FFFCFCFF"/>
        <color rgb="FFF8696B"/>
      </colorScale>
    </cfRule>
  </conditionalFormatting>
  <conditionalFormatting sqref="C41:C43">
    <cfRule type="colorScale" priority="2">
      <colorScale>
        <cfvo type="min"/>
        <cfvo type="max"/>
        <color rgb="FFFCFCFF"/>
        <color rgb="FFF8696B"/>
      </colorScale>
    </cfRule>
  </conditionalFormatting>
  <conditionalFormatting sqref="C45">
    <cfRule type="colorScale" priority="1">
      <colorScale>
        <cfvo type="min"/>
        <cfvo type="max"/>
        <color rgb="FFFCFCFF"/>
        <color rgb="FFF8696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cf032eb-13ef-43f9-8b6c-22c602005c07" xsi:nil="true"/>
    <lcf76f155ced4ddcb4097134ff3c332f xmlns="f7182475-0223-4c18-9d1e-85c2871bd87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73F165F32CC94696FCA374590156D5" ma:contentTypeVersion="14" ma:contentTypeDescription="Create a new document." ma:contentTypeScope="" ma:versionID="a2a3c30cd0c9e428510e910f271f65e4">
  <xsd:schema xmlns:xsd="http://www.w3.org/2001/XMLSchema" xmlns:xs="http://www.w3.org/2001/XMLSchema" xmlns:p="http://schemas.microsoft.com/office/2006/metadata/properties" xmlns:ns2="f7182475-0223-4c18-9d1e-85c2871bd879" xmlns:ns3="7cf032eb-13ef-43f9-8b6c-22c602005c07" targetNamespace="http://schemas.microsoft.com/office/2006/metadata/properties" ma:root="true" ma:fieldsID="28e495e85b683613386a33d4313253f4" ns2:_="" ns3:_="">
    <xsd:import namespace="f7182475-0223-4c18-9d1e-85c2871bd879"/>
    <xsd:import namespace="7cf032eb-13ef-43f9-8b6c-22c602005c0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182475-0223-4c18-9d1e-85c2871bd8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f032eb-13ef-43f9-8b6c-22c602005c0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a17fb1-563e-4f18-9df9-9b4b0d8db748}" ma:internalName="TaxCatchAll" ma:showField="CatchAllData" ma:web="7cf032eb-13ef-43f9-8b6c-22c602005c0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F3445A-2BAE-426E-9CF2-7E362C25D3F8}">
  <ds:schemaRefs>
    <ds:schemaRef ds:uri="7cf032eb-13ef-43f9-8b6c-22c602005c07"/>
    <ds:schemaRef ds:uri="http://purl.org/dc/dcmitype/"/>
    <ds:schemaRef ds:uri="http://purl.org/dc/elements/1.1/"/>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purl.org/dc/terms/"/>
    <ds:schemaRef ds:uri="http://schemas.microsoft.com/office/2006/documentManagement/types"/>
    <ds:schemaRef ds:uri="f7182475-0223-4c18-9d1e-85c2871bd879"/>
  </ds:schemaRefs>
</ds:datastoreItem>
</file>

<file path=customXml/itemProps2.xml><?xml version="1.0" encoding="utf-8"?>
<ds:datastoreItem xmlns:ds="http://schemas.openxmlformats.org/officeDocument/2006/customXml" ds:itemID="{12F6AB0C-2D0D-45F0-B7A2-1664E3F0DB04}">
  <ds:schemaRefs>
    <ds:schemaRef ds:uri="http://schemas.microsoft.com/sharepoint/v3/contenttype/forms"/>
  </ds:schemaRefs>
</ds:datastoreItem>
</file>

<file path=customXml/itemProps3.xml><?xml version="1.0" encoding="utf-8"?>
<ds:datastoreItem xmlns:ds="http://schemas.openxmlformats.org/officeDocument/2006/customXml" ds:itemID="{E7D32A43-07DA-4167-87D8-8B4CC36DFF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Method Report</vt:lpstr>
      <vt:lpstr>DSAG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Ghada BENAISSA</cp:lastModifiedBy>
  <cp:revision/>
  <dcterms:created xsi:type="dcterms:W3CDTF">2017-10-10T11:47:39Z</dcterms:created>
  <dcterms:modified xsi:type="dcterms:W3CDTF">2023-03-22T10:57:25Z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0x0101006173F165F32CC94696FCA374590156D5</vt:lpwstr>
  </property>
  <property fmtid="{D5CDD505-2E9C-101B-9397-08002B2CF9AE}" pid="3" name="MediaServiceImageTags">
    <vt:lpwstr/>
  </property>
</Properties>
</file>