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ach\Desktop\HCR Evaluations sectorielles\03 Evaluation initiale ABNA\05_Source_Out\5a_Base de données\"/>
    </mc:Choice>
  </mc:AlternateContent>
  <bookViews>
    <workbookView xWindow="0" yWindow="0" windowWidth="23040" windowHeight="9048"/>
  </bookViews>
  <sheets>
    <sheet name="Lis_moi" sheetId="1" r:id="rId1"/>
    <sheet name="Besoins Abris" sheetId="9" r:id="rId2"/>
    <sheet name="Interventions Abris" sheetId="12" r:id="rId3"/>
    <sheet name="Besoins BNA" sheetId="10" r:id="rId4"/>
    <sheet name="Interventions BNA" sheetId="13" r:id="rId5"/>
    <sheet name="Données_complètes_IC_ABNA" sheetId="2" r:id="rId6"/>
    <sheet name="Questionnaire_IC_ABNA" sheetId="3" r:id="rId7"/>
    <sheet name="Choix_Questionnaire_IC_ABNA" sheetId="4" r:id="rId8"/>
    <sheet name="Données_complètes_6W_6_mois" sheetId="11" r:id="rId9"/>
  </sheets>
  <externalReferences>
    <externalReference r:id="rId10"/>
    <externalReference r:id="rId11"/>
    <externalReference r:id="rId12"/>
  </externalReferences>
  <definedNames>
    <definedName name="_xlnm._FilterDatabase" localSheetId="1" hidden="1">'Besoins Abris'!$A$1:$T$148</definedName>
    <definedName name="_xlnm._FilterDatabase" localSheetId="3" hidden="1">'Besoins BNA'!$A$1:$K$148</definedName>
    <definedName name="_xlnm._FilterDatabase" localSheetId="7" hidden="1">Choix_Questionnaire_IC_ABNA!$A$1:$K$1</definedName>
    <definedName name="_xlnm._FilterDatabase" localSheetId="8" hidden="1">Données_complètes_6W_6_mois!$A$3:$U$115</definedName>
    <definedName name="_xlnm._FilterDatabase" localSheetId="5" hidden="1">Données_complètes_IC_ABNA!$A$1:$BC$418</definedName>
    <definedName name="_xlnm._FilterDatabase" localSheetId="2" hidden="1">'Interventions Abris'!$A$1:$AJ$1</definedName>
    <definedName name="_xlnm._FilterDatabase" localSheetId="4" hidden="1">'Interventions BNA'!$A$1:$XEV$148</definedName>
    <definedName name="_xlnm._FilterDatabase" localSheetId="6" hidden="1">Questionnaire_IC_ABNA!$A$1:$V$1</definedName>
    <definedName name="Acteurs">[1]Paramètres!$A$2:$A$87</definedName>
    <definedName name="Autreloc">#REF!</definedName>
    <definedName name="Bailleurs">[1]Paramètres!$B$2:$B$68</definedName>
    <definedName name="Commune_Col">[1]Paramètres!$G:$G</definedName>
    <definedName name="Commune_Start">[1]Paramètres!$G$1</definedName>
    <definedName name="Departement_Col">[1]Paramètres!$E:$E</definedName>
    <definedName name="Departement_Start">[1]Paramètres!$E$1</definedName>
    <definedName name="Departement0">[1]Paramètres!$D$2:$D$8</definedName>
    <definedName name="IDPs">[1]Paramètres!$C$2:$C$17</definedName>
    <definedName name="Planifie">[1]Paramètres!$P$2:$P$4</definedName>
    <definedName name="Secteur_activite0">[1]Paramètres!$J$2:$J$13</definedName>
    <definedName name="SecteurActivite_Col">[1]Paramètres!$K:$K</definedName>
    <definedName name="SecteurActivite_Start">[1]Paramètres!$K$1</definedName>
    <definedName name="SS_Secteur_Col">[1]Paramètres!$N:$N</definedName>
    <definedName name="SS_Secteur_Start">[1]Paramètres!$N$1</definedName>
    <definedName name="Unite">[1]Paramètres!$V$2:$V$19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6" i="11" l="1"/>
  <c r="D95" i="11"/>
  <c r="D94" i="11"/>
  <c r="D93" i="11"/>
  <c r="N53" i="11"/>
  <c r="N52" i="11"/>
  <c r="N51" i="11"/>
  <c r="N50" i="11"/>
  <c r="N49" i="11"/>
  <c r="N47" i="11"/>
  <c r="N46" i="11"/>
  <c r="N45" i="11"/>
  <c r="N44" i="11"/>
  <c r="N43" i="11"/>
  <c r="N42" i="11"/>
  <c r="N41" i="11"/>
  <c r="N40" i="11"/>
  <c r="N39" i="11"/>
  <c r="N38" i="11"/>
  <c r="N37" i="11"/>
  <c r="N36" i="11"/>
  <c r="N35" i="11"/>
  <c r="N33" i="11"/>
  <c r="M97" i="9" l="1"/>
  <c r="N97" i="9"/>
  <c r="O97" i="9"/>
  <c r="M104" i="9"/>
  <c r="N104" i="9"/>
  <c r="O104" i="9"/>
  <c r="I112" i="9"/>
  <c r="J112" i="9"/>
  <c r="K112" i="9"/>
  <c r="L112" i="9"/>
  <c r="M112" i="9"/>
  <c r="N112" i="9"/>
  <c r="O112" i="9"/>
  <c r="M120" i="9"/>
  <c r="N120" i="9"/>
  <c r="O120" i="9"/>
  <c r="M130" i="9"/>
  <c r="N130" i="9"/>
  <c r="O130" i="9"/>
  <c r="M132" i="9"/>
  <c r="N132" i="9"/>
  <c r="O132" i="9"/>
  <c r="M144" i="9"/>
  <c r="N144" i="9"/>
  <c r="O144" i="9"/>
</calcChain>
</file>

<file path=xl/sharedStrings.xml><?xml version="1.0" encoding="utf-8"?>
<sst xmlns="http://schemas.openxmlformats.org/spreadsheetml/2006/main" count="19143" uniqueCount="1102">
  <si>
    <t>Objets</t>
  </si>
  <si>
    <t>Description</t>
  </si>
  <si>
    <t>Contexte et justification du projet</t>
  </si>
  <si>
    <t>Période de la collecte des données primaires</t>
  </si>
  <si>
    <t>Méthodologie</t>
  </si>
  <si>
    <t>Couverture géographique de la collecte</t>
  </si>
  <si>
    <t>Nombre total des sites visités</t>
  </si>
  <si>
    <t>Commentaires</t>
  </si>
  <si>
    <t>Contacts</t>
  </si>
  <si>
    <t>Feuilles</t>
  </si>
  <si>
    <t>Departement</t>
  </si>
  <si>
    <t>Commune</t>
  </si>
  <si>
    <t>Localite</t>
  </si>
  <si>
    <t>Diffa</t>
  </si>
  <si>
    <t>Gueskerou</t>
  </si>
  <si>
    <t>Garin_Wanzam</t>
  </si>
  <si>
    <t>non</t>
  </si>
  <si>
    <t>oui</t>
  </si>
  <si>
    <t>Dewa_Fide</t>
  </si>
  <si>
    <t>Autre</t>
  </si>
  <si>
    <t>Aucun</t>
  </si>
  <si>
    <t>Chetimari</t>
  </si>
  <si>
    <t>Gagamari</t>
  </si>
  <si>
    <t>Cameroun</t>
  </si>
  <si>
    <t>Boudouri</t>
  </si>
  <si>
    <t>Garin_Dogo(Guessere)</t>
  </si>
  <si>
    <t>Elh_Mainari</t>
  </si>
  <si>
    <t>Alla_Dallamaram</t>
  </si>
  <si>
    <t>Djalori</t>
  </si>
  <si>
    <t>Assaga</t>
  </si>
  <si>
    <t>Dabagoun_Kayawa</t>
  </si>
  <si>
    <t>Wondori</t>
  </si>
  <si>
    <t>Fiego</t>
  </si>
  <si>
    <t>Mamari_Kabi</t>
  </si>
  <si>
    <t>Morweye</t>
  </si>
  <si>
    <t>Nguelkolo</t>
  </si>
  <si>
    <t>Kouble_Damaram</t>
  </si>
  <si>
    <t>Madou_Kaouri</t>
  </si>
  <si>
    <t>Koula_koura</t>
  </si>
  <si>
    <t>Ngoui_Koura_(Ngoui_Foulatari)</t>
  </si>
  <si>
    <t>Kagouri_Ngoui/Ngoni_Foulani</t>
  </si>
  <si>
    <t>Kayawa</t>
  </si>
  <si>
    <t>Boulangou_Yakou</t>
  </si>
  <si>
    <t>Kangouri_Mamadou</t>
  </si>
  <si>
    <t>Boulangouri</t>
  </si>
  <si>
    <t>Nguelkiari</t>
  </si>
  <si>
    <t>Nguigmi</t>
  </si>
  <si>
    <t>Kabalewa</t>
  </si>
  <si>
    <t>Camp_Kabalewa</t>
  </si>
  <si>
    <t>Waragou</t>
  </si>
  <si>
    <t>Camp_Sayam_Forage</t>
  </si>
  <si>
    <t>Kolo_Manga</t>
  </si>
  <si>
    <t>Bosso</t>
  </si>
  <si>
    <t>Toumour</t>
  </si>
  <si>
    <t>Fourdi</t>
  </si>
  <si>
    <t>Maine_Soroa</t>
  </si>
  <si>
    <t>Embranchement_Tam</t>
  </si>
  <si>
    <t>Boudoum</t>
  </si>
  <si>
    <t>Marche_Betail_(Suite_Guidan_Kadji)</t>
  </si>
  <si>
    <t>Kouble_Igre</t>
  </si>
  <si>
    <t>Issari_Bagara</t>
  </si>
  <si>
    <t>Bagara</t>
  </si>
  <si>
    <t>Awaridi</t>
  </si>
  <si>
    <t>Maloumdi</t>
  </si>
  <si>
    <t>Dubai</t>
  </si>
  <si>
    <t>Sabon_Carre</t>
  </si>
  <si>
    <t>Ariguirguidi</t>
  </si>
  <si>
    <t>Djariho</t>
  </si>
  <si>
    <t>Korillam</t>
  </si>
  <si>
    <t>Adjimeri</t>
  </si>
  <si>
    <t>Festival</t>
  </si>
  <si>
    <t>Diffa_Koura</t>
  </si>
  <si>
    <t>Grema_Artori</t>
  </si>
  <si>
    <t>Lada</t>
  </si>
  <si>
    <t>Ligaridi</t>
  </si>
  <si>
    <t>Kanenbori</t>
  </si>
  <si>
    <t>Faya</t>
  </si>
  <si>
    <t>Fantakaleram</t>
  </si>
  <si>
    <t>Kassoua_Dare</t>
  </si>
  <si>
    <t>Klakoumana</t>
  </si>
  <si>
    <t>Kangouri</t>
  </si>
  <si>
    <t>Kanama_Ligari</t>
  </si>
  <si>
    <t>Dilerem</t>
  </si>
  <si>
    <t>Garin_Dole</t>
  </si>
  <si>
    <t>Boulaharde/Kaoure</t>
  </si>
  <si>
    <t>Ngabria</t>
  </si>
  <si>
    <t>Goudoumaria</t>
  </si>
  <si>
    <t>Tchoungoua</t>
  </si>
  <si>
    <t>Djakimeya_II</t>
  </si>
  <si>
    <t>Baredi</t>
  </si>
  <si>
    <t>Kayetawa</t>
  </si>
  <si>
    <t>Ambouram</t>
  </si>
  <si>
    <t>Koutou_I</t>
  </si>
  <si>
    <t>Quartier_PADEL</t>
  </si>
  <si>
    <t>Oudi_Peulh</t>
  </si>
  <si>
    <t>Gadori</t>
  </si>
  <si>
    <t>Blabrine</t>
  </si>
  <si>
    <t>Djakimeya_I</t>
  </si>
  <si>
    <t>Lari-Kanori</t>
  </si>
  <si>
    <t>Yabal</t>
  </si>
  <si>
    <t>Meleram</t>
  </si>
  <si>
    <t>Djatkori</t>
  </si>
  <si>
    <t>Gagala_Peulh</t>
  </si>
  <si>
    <t>Kaoua</t>
  </si>
  <si>
    <t>Malyari</t>
  </si>
  <si>
    <t>Alaouri</t>
  </si>
  <si>
    <t>Koutou_II</t>
  </si>
  <si>
    <t>Adjiri</t>
  </si>
  <si>
    <t>Wouye_Kalboukoura</t>
  </si>
  <si>
    <t>Abbasari</t>
  </si>
  <si>
    <t>Foulatari</t>
  </si>
  <si>
    <t>Badarmdawe</t>
  </si>
  <si>
    <t>Ousseiniram</t>
  </si>
  <si>
    <t>Nguitchima</t>
  </si>
  <si>
    <t>Cheri</t>
  </si>
  <si>
    <t>Beyinga_Malam_Abdourou</t>
  </si>
  <si>
    <t>Koudokindilla</t>
  </si>
  <si>
    <t>Abdouri</t>
  </si>
  <si>
    <t>Gagala</t>
  </si>
  <si>
    <t>Bidjouram</t>
  </si>
  <si>
    <t>Goussougourniram</t>
  </si>
  <si>
    <t>Nguibia</t>
  </si>
  <si>
    <t>Kilwadji</t>
  </si>
  <si>
    <t>Kalboukra</t>
  </si>
  <si>
    <t>Ambouram_Ali</t>
  </si>
  <si>
    <t>Katiellari</t>
  </si>
  <si>
    <t>Chenal</t>
  </si>
  <si>
    <t>Djambourou</t>
  </si>
  <si>
    <t>Rimmi</t>
  </si>
  <si>
    <t>Ngalwa</t>
  </si>
  <si>
    <t>Gouworso</t>
  </si>
  <si>
    <t>Gremadi</t>
  </si>
  <si>
    <t>Ngourtoua</t>
  </si>
  <si>
    <t>Mourimadi</t>
  </si>
  <si>
    <t>Maina_Karderi</t>
  </si>
  <si>
    <t>Guesere_Yarta</t>
  </si>
  <si>
    <t>Massa</t>
  </si>
  <si>
    <t>Zeinam_Kellouri</t>
  </si>
  <si>
    <t>Kindjandi</t>
  </si>
  <si>
    <t>Kournawa</t>
  </si>
  <si>
    <t>Nguelbaourou</t>
  </si>
  <si>
    <t>Kadjidja</t>
  </si>
  <si>
    <t>Ngouba</t>
  </si>
  <si>
    <t>Kacharcho</t>
  </si>
  <si>
    <t>Ngadado</t>
  </si>
  <si>
    <t>Kakarwa</t>
  </si>
  <si>
    <t>Kagareye</t>
  </si>
  <si>
    <t>Ngagam</t>
  </si>
  <si>
    <t>Ngarana</t>
  </si>
  <si>
    <t>Bosso_Ville</t>
  </si>
  <si>
    <t>Bourbourwa</t>
  </si>
  <si>
    <t>Fougouri</t>
  </si>
  <si>
    <t>type</t>
  </si>
  <si>
    <t>name</t>
  </si>
  <si>
    <t>label</t>
  </si>
  <si>
    <t>hint</t>
  </si>
  <si>
    <t>relevant</t>
  </si>
  <si>
    <t>choice_filter</t>
  </si>
  <si>
    <t>constraint</t>
  </si>
  <si>
    <t>constraint_message</t>
  </si>
  <si>
    <t>appearance</t>
  </si>
  <si>
    <t>required</t>
  </si>
  <si>
    <t>default</t>
  </si>
  <si>
    <t>readonly</t>
  </si>
  <si>
    <t>calculation</t>
  </si>
  <si>
    <t>start</t>
  </si>
  <si>
    <t>end</t>
  </si>
  <si>
    <t>Heure fin</t>
  </si>
  <si>
    <t>today</t>
  </si>
  <si>
    <t>begin group</t>
  </si>
  <si>
    <t>note</t>
  </si>
  <si>
    <t>titre_entretien</t>
  </si>
  <si>
    <t>date</t>
  </si>
  <si>
    <t>date_enquete</t>
  </si>
  <si>
    <t>text</t>
  </si>
  <si>
    <t>enqueteur</t>
  </si>
  <si>
    <t>yes</t>
  </si>
  <si>
    <t>Autres</t>
  </si>
  <si>
    <t>end group</t>
  </si>
  <si>
    <t>integer</t>
  </si>
  <si>
    <t>Maine Soroa</t>
  </si>
  <si>
    <t>Administratif (Quartier)</t>
  </si>
  <si>
    <t>Affounori (Quartier)</t>
  </si>
  <si>
    <t>Alla Dallamaram</t>
  </si>
  <si>
    <t>Ambouram Ali</t>
  </si>
  <si>
    <t>Angoual Yamma (Quartier)</t>
  </si>
  <si>
    <t>Beyinga Malam Abdourou</t>
  </si>
  <si>
    <t>Bosso Ville</t>
  </si>
  <si>
    <t>Boulangou Yakou</t>
  </si>
  <si>
    <t>Camp Kabalewa</t>
  </si>
  <si>
    <t>Camp Sayam Forage</t>
  </si>
  <si>
    <t>Dabagoun Kayawa</t>
  </si>
  <si>
    <t>Dekouram (Quartier)</t>
  </si>
  <si>
    <t>Dewa Fide</t>
  </si>
  <si>
    <t>Diffa Koura</t>
  </si>
  <si>
    <t>Djakimeya I</t>
  </si>
  <si>
    <t>Djakimeya II</t>
  </si>
  <si>
    <t>Dorikoulo</t>
  </si>
  <si>
    <t>Elh Mainari</t>
  </si>
  <si>
    <t>Embranchement Tam</t>
  </si>
  <si>
    <t>Gagala Peulh</t>
  </si>
  <si>
    <t>Garin Dogo(Guessere)</t>
  </si>
  <si>
    <t>Garin Wanzam</t>
  </si>
  <si>
    <t>Grema Artori</t>
  </si>
  <si>
    <t>Guesere Yarta</t>
  </si>
  <si>
    <t>Issari Bagara</t>
  </si>
  <si>
    <t>Kagouri Ngoui/Ngoni Foulani</t>
  </si>
  <si>
    <t>Kanama Ligari</t>
  </si>
  <si>
    <t>Kangouri Mamadou</t>
  </si>
  <si>
    <t>Kaoumaram</t>
  </si>
  <si>
    <t>Kindjandi_Arabe</t>
  </si>
  <si>
    <t>Kindjandi Arabe</t>
  </si>
  <si>
    <t>Kolo Manga</t>
  </si>
  <si>
    <t>Koula koura</t>
  </si>
  <si>
    <t>Koutou I</t>
  </si>
  <si>
    <t>Koutou II</t>
  </si>
  <si>
    <t>Loumbouram</t>
  </si>
  <si>
    <t>Madou Kaouri</t>
  </si>
  <si>
    <t>Maina Karderi</t>
  </si>
  <si>
    <t>Mamari Kabi</t>
  </si>
  <si>
    <t>Ngoui Koura (Ngoui Foulatari)</t>
  </si>
  <si>
    <t>Oudi Peulh</t>
  </si>
  <si>
    <t>Quartier PADEL</t>
  </si>
  <si>
    <t>Wouye Kalboukoura</t>
  </si>
  <si>
    <t>Zeinam Kellouri</t>
  </si>
  <si>
    <t>Tam</t>
  </si>
  <si>
    <t>Ngarwa Gana</t>
  </si>
  <si>
    <t>Yebi</t>
  </si>
  <si>
    <t>Boulagana</t>
  </si>
  <si>
    <t>claudia.grigore@reach-initiative.org</t>
  </si>
  <si>
    <t>bois_y</t>
  </si>
  <si>
    <t>baches</t>
  </si>
  <si>
    <t>10</t>
  </si>
  <si>
    <t>30</t>
  </si>
  <si>
    <t>60</t>
  </si>
  <si>
    <t>40</t>
  </si>
  <si>
    <t>20</t>
  </si>
  <si>
    <t>abris_urgence</t>
  </si>
  <si>
    <t>maison_dur</t>
  </si>
  <si>
    <t>secco</t>
  </si>
  <si>
    <t>70</t>
  </si>
  <si>
    <t>0</t>
  </si>
  <si>
    <t>80</t>
  </si>
  <si>
    <t>d/m</t>
  </si>
  <si>
    <t>traverse_bois</t>
  </si>
  <si>
    <t>100</t>
  </si>
  <si>
    <t>90</t>
  </si>
  <si>
    <t>Site_aveugle</t>
  </si>
  <si>
    <t>abris_transitionnels</t>
  </si>
  <si>
    <t>nsp</t>
  </si>
  <si>
    <t>corde_plastique</t>
  </si>
  <si>
    <t>50</t>
  </si>
  <si>
    <t>pas_abris</t>
  </si>
  <si>
    <t>N_Djaba/Kacharcho</t>
  </si>
  <si>
    <t>porte_metal</t>
  </si>
  <si>
    <t>fil_fer</t>
  </si>
  <si>
    <t>Dekouram_Quartier</t>
  </si>
  <si>
    <t>Chateau_Quartier</t>
  </si>
  <si>
    <t>Angoual_Yamma_Quartier</t>
  </si>
  <si>
    <t>Administratif_Quartier</t>
  </si>
  <si>
    <t>Abdouri/Boudji_Kolomi</t>
  </si>
  <si>
    <t xml:space="preserve">Nguitchima </t>
  </si>
  <si>
    <t>Mombiyo</t>
  </si>
  <si>
    <t>KargueriI_II</t>
  </si>
  <si>
    <t>Guidan_Kadji</t>
  </si>
  <si>
    <t>Dewa</t>
  </si>
  <si>
    <t>Argorom</t>
  </si>
  <si>
    <t>Affounori_Quartier</t>
  </si>
  <si>
    <t>E05_Pourcentage_abris_urgence_bon_etat</t>
  </si>
  <si>
    <t>E05_Pourcentage_abris_urgence_moyen_etat</t>
  </si>
  <si>
    <t>E05_Pourcentage_abris_urgence_mauvais_etat</t>
  </si>
  <si>
    <t>E04_Pourcentage_menages_abris_urgence</t>
  </si>
  <si>
    <t>E04_Pourcentage_menages_abris_transitionnels</t>
  </si>
  <si>
    <t>E04_Pourcentage_menages_abris_materiaux_definitifs</t>
  </si>
  <si>
    <t>E04_Pourcentage_menages_pas_abris</t>
  </si>
  <si>
    <t>E01_Pourcentage_menages_accueillis_par_autre_menages</t>
  </si>
  <si>
    <t>D01_Pourcentage_menages_besoins_BNA_urgents</t>
  </si>
  <si>
    <t>D01_Pourcentage_menages_besoins_BNA_acceptables</t>
  </si>
  <si>
    <t>D01_Pourcentage_menages_besoins_BNA_pas_urgent</t>
  </si>
  <si>
    <t>natte_couchage</t>
  </si>
  <si>
    <t>moustiquaire</t>
  </si>
  <si>
    <t>savon</t>
  </si>
  <si>
    <t>lampe_solaire</t>
  </si>
  <si>
    <t>pagne</t>
  </si>
  <si>
    <t>couverture</t>
  </si>
  <si>
    <t>habit_enfant</t>
  </si>
  <si>
    <t>seau_couvercle</t>
  </si>
  <si>
    <t>habit_adulte</t>
  </si>
  <si>
    <t>pas de deuxième BNA le plus utile en particulier</t>
  </si>
  <si>
    <t>bidon</t>
  </si>
  <si>
    <t>Heure debut</t>
  </si>
  <si>
    <t>Date de l enquete</t>
  </si>
  <si>
    <t>deviceid</t>
  </si>
  <si>
    <t>Numero serie telephone</t>
  </si>
  <si>
    <t>Abris et biens non-alimentaires: Entretien Informateur Cle</t>
  </si>
  <si>
    <t>select_one enqueteur</t>
  </si>
  <si>
    <t xml:space="preserve">Enqueteur </t>
  </si>
  <si>
    <t>enqueteur_autre</t>
  </si>
  <si>
    <t>Si votre nom ne figure pas sur la liste deroulante, specifiez s il vous plait</t>
  </si>
  <si>
    <t>${enqueteur}='autre'</t>
  </si>
  <si>
    <t>note_s1</t>
  </si>
  <si>
    <t xml:space="preserve"> Bonjour! Mon nom est ${enqueteur} Je travaille pour une ONG appelee REACH Initiative. Nous sommes actuellement en train de mener une enquete pour mieux comprendre la situation humanitaire des personnes vivant dans la Region de Diffa. Au cours de cette enquete, je vais vous poser des questions concernant les distributions de biens non-alimentaires et d'abris. Votre participation a cette etude est entierement volontaire et vous etes libre a tout moment de ne pas repondre a une question si elle vous est inconfortable. De meme, toute information divulguee pendant cette enquete peut etre traitee de maniere confidentielle.</t>
  </si>
  <si>
    <t>Date enquete</t>
  </si>
  <si>
    <t>select_one departements</t>
  </si>
  <si>
    <t xml:space="preserve">departements </t>
  </si>
  <si>
    <t>Nom du departement (lieu de l enquete)</t>
  </si>
  <si>
    <t>choisir un choix</t>
  </si>
  <si>
    <t>select_one communes</t>
  </si>
  <si>
    <t>communes</t>
  </si>
  <si>
    <t>Nom de la commune (lieu de l enquete)</t>
  </si>
  <si>
    <t>departements=${departements}</t>
  </si>
  <si>
    <t>select_one village</t>
  </si>
  <si>
    <t>village</t>
  </si>
  <si>
    <t>Nom du village (lieu de l enquete)</t>
  </si>
  <si>
    <t>communes=${communes}</t>
  </si>
  <si>
    <t>nom_ic</t>
  </si>
  <si>
    <t>Nom de l Informateur</t>
  </si>
  <si>
    <t>question ouverte</t>
  </si>
  <si>
    <t>select_one sexe_ic</t>
  </si>
  <si>
    <t>sexe_ic</t>
  </si>
  <si>
    <t>Sexe de l Informateur Cle</t>
  </si>
  <si>
    <t>age_ic</t>
  </si>
  <si>
    <t>Age de l Informateur Cle</t>
  </si>
  <si>
    <t>.&gt;=18 and .&lt;=98</t>
  </si>
  <si>
    <t>valeur entre 18 et 98</t>
  </si>
  <si>
    <t>num_ic1</t>
  </si>
  <si>
    <t>Premier numero de telephone de l Informateur Cle</t>
  </si>
  <si>
    <t>num_ic2</t>
  </si>
  <si>
    <t>Deuxieme numero de telephone de l Informateur Cle</t>
  </si>
  <si>
    <t>select_one oui_non_nsp</t>
  </si>
  <si>
    <t>distribution_bna</t>
  </si>
  <si>
    <t>Est-ce qu’il y a eu des distributions de biens non-alimentaires dans les six derniers mois sur le site ?</t>
  </si>
  <si>
    <t>Exemples de biens non-alimentaires : baches plastiques, bidons, moustiquaires, habits, lampes, etc.6 mois en arriere= decembre (approximativement/saison fraiche)</t>
  </si>
  <si>
    <t>nb_distrib_bna</t>
  </si>
  <si>
    <t>Combien de distributions en BNA ont ete faite sur le site ?</t>
  </si>
  <si>
    <t>${distribution_bna}='oui'</t>
  </si>
  <si>
    <t>.&lt;=10</t>
  </si>
  <si>
    <t>Le nombre de distributions par site est limite a 10.</t>
  </si>
  <si>
    <t>premiere_distribution_bna</t>
  </si>
  <si>
    <t>Premiere distribution BNA</t>
  </si>
  <si>
    <t>${nb_distrib_bna}&gt;=1</t>
  </si>
  <si>
    <t>field-list</t>
  </si>
  <si>
    <t>select_one ong_abna</t>
  </si>
  <si>
    <t>qui1</t>
  </si>
  <si>
    <t>Qui a effectue cette premiere distribution ?</t>
  </si>
  <si>
    <t>minimal</t>
  </si>
  <si>
    <t>autre_qui1</t>
  </si>
  <si>
    <t>${qui1}='autre'</t>
  </si>
  <si>
    <t>quand1</t>
  </si>
  <si>
    <t>Quand s’est passe la distribution ?</t>
  </si>
  <si>
    <t>combien1</t>
  </si>
  <si>
    <t>Approximativement combien de menages ont-ils ete touches par cette distribution ?</t>
  </si>
  <si>
    <t>premiere-distribution_bna</t>
  </si>
  <si>
    <t>deuxieme_distribution_bna</t>
  </si>
  <si>
    <t>Deuxieme distribution BNA</t>
  </si>
  <si>
    <t>${nb_distrib_bna}&gt;=2</t>
  </si>
  <si>
    <t>qui2</t>
  </si>
  <si>
    <t>Qui a effectue cette deuxieme distribution ?</t>
  </si>
  <si>
    <t>autre_qui2</t>
  </si>
  <si>
    <t>${qui2}='autre'</t>
  </si>
  <si>
    <t>quand2</t>
  </si>
  <si>
    <t>quand s’est passe la distribution ?</t>
  </si>
  <si>
    <t>Au moins le mois et l annee, le jour si possible</t>
  </si>
  <si>
    <t>combien2</t>
  </si>
  <si>
    <t>troisieme_distribution_bna</t>
  </si>
  <si>
    <t>Troisieme distribution BNA</t>
  </si>
  <si>
    <t>${nb_distrib_bna}&gt;=3</t>
  </si>
  <si>
    <t>qui3</t>
  </si>
  <si>
    <t>Qui a effectue cette troisieme distribution ?</t>
  </si>
  <si>
    <t>autre_qui3</t>
  </si>
  <si>
    <t>${qui3}='autre'</t>
  </si>
  <si>
    <t>quand3</t>
  </si>
  <si>
    <t>combien3</t>
  </si>
  <si>
    <t>quatrieme_distribution_bna</t>
  </si>
  <si>
    <t>Quatrieme distribution BNA</t>
  </si>
  <si>
    <t>${nb_distrib_bna}&gt;=4</t>
  </si>
  <si>
    <t>qui4</t>
  </si>
  <si>
    <t>Qui a effectue cette quatrieme distribution ?</t>
  </si>
  <si>
    <t>autre_qui4</t>
  </si>
  <si>
    <t>${qui4}='autre'</t>
  </si>
  <si>
    <t>quand4</t>
  </si>
  <si>
    <t>combien4</t>
  </si>
  <si>
    <t>cinquieme_distribution_bna</t>
  </si>
  <si>
    <t>Cinquieme distribution BNA</t>
  </si>
  <si>
    <t>${nb_distrib_bna}&gt;=5</t>
  </si>
  <si>
    <t>qui5</t>
  </si>
  <si>
    <t>Qui a effectue cette cinquieme distribution ?</t>
  </si>
  <si>
    <t>autre_qui5</t>
  </si>
  <si>
    <t>${qui5}='autre'</t>
  </si>
  <si>
    <t>quand5</t>
  </si>
  <si>
    <t>combien5</t>
  </si>
  <si>
    <t>sixieme_distribution_bna</t>
  </si>
  <si>
    <t>Sixieme distribution BNA</t>
  </si>
  <si>
    <t>${nb_distrib_bna}&gt;=6</t>
  </si>
  <si>
    <t>qui6</t>
  </si>
  <si>
    <t>Qui a effectue cette sixieme distribution ?</t>
  </si>
  <si>
    <t>autre_qui6</t>
  </si>
  <si>
    <t>${qui6}='autre'</t>
  </si>
  <si>
    <t>quand6</t>
  </si>
  <si>
    <t>combien6</t>
  </si>
  <si>
    <t>septieme_distribution_bna</t>
  </si>
  <si>
    <t>Septieme distribution BNA</t>
  </si>
  <si>
    <t>${nb_distrib_bna}&gt;=7</t>
  </si>
  <si>
    <t>qui7</t>
  </si>
  <si>
    <t>Qui a effectue cette septieme distribution ?</t>
  </si>
  <si>
    <t>autre_qui7</t>
  </si>
  <si>
    <t>${qui7}='autre'</t>
  </si>
  <si>
    <t>quand7</t>
  </si>
  <si>
    <t>combien7</t>
  </si>
  <si>
    <t>huitieme_distribution_bna</t>
  </si>
  <si>
    <t>Huitieme distribution BNA</t>
  </si>
  <si>
    <t>${nb_distrib_bna}&gt;=8</t>
  </si>
  <si>
    <t>qui8</t>
  </si>
  <si>
    <t>Qui a effectue cette huitieme distribution ?</t>
  </si>
  <si>
    <t>autre_qui8</t>
  </si>
  <si>
    <t>${qui8}='autre'</t>
  </si>
  <si>
    <t>quand8</t>
  </si>
  <si>
    <t>combien8</t>
  </si>
  <si>
    <t>neuvieme_distribution_bna</t>
  </si>
  <si>
    <t>Neuvieme distribution BNA</t>
  </si>
  <si>
    <t>${nb_distrib_bna}&gt;=9</t>
  </si>
  <si>
    <t>qui9</t>
  </si>
  <si>
    <t>Qui a effectue cette neuvieme distribution ?</t>
  </si>
  <si>
    <t>autre_qui9</t>
  </si>
  <si>
    <t>${qui9}='autre'</t>
  </si>
  <si>
    <t>quand9</t>
  </si>
  <si>
    <t>combien9</t>
  </si>
  <si>
    <t>dixieme_distribution_bna</t>
  </si>
  <si>
    <t>Dixieme distribution BNA</t>
  </si>
  <si>
    <t>${nb_distrib_bna}&gt;=10</t>
  </si>
  <si>
    <t>qui10</t>
  </si>
  <si>
    <t>Qui a effectue cette dixieme distribution ?</t>
  </si>
  <si>
    <t>autre_qui10</t>
  </si>
  <si>
    <t>${qui10}='autre'</t>
  </si>
  <si>
    <t>quand10</t>
  </si>
  <si>
    <t>combien10</t>
  </si>
  <si>
    <t>distribution_abris</t>
  </si>
  <si>
    <t>Est-ce qu’il y a eu des distributions d’abris dans les six derniers mois sur le site ?</t>
  </si>
  <si>
    <t>Exemples d’abris  : baches plastiques, secco, bois, etc.</t>
  </si>
  <si>
    <t>nb_distrib_abris</t>
  </si>
  <si>
    <t>Combien de distributions d’abris ont ete faite sur le site ?</t>
  </si>
  <si>
    <t>${distribution_abris}='oui'</t>
  </si>
  <si>
    <t>premiere_distribution_abris</t>
  </si>
  <si>
    <t>Premiere distribution abris</t>
  </si>
  <si>
    <t>${nb_distrib_abris}&gt;=1</t>
  </si>
  <si>
    <t>qui_abris1</t>
  </si>
  <si>
    <t>autre_qui_abris1</t>
  </si>
  <si>
    <t>${qui_abris1}='autre'</t>
  </si>
  <si>
    <t>quand_abris1</t>
  </si>
  <si>
    <t>combien_abris1</t>
  </si>
  <si>
    <t>premiere-distribution_abris</t>
  </si>
  <si>
    <t>deuxieme_distribution_abris</t>
  </si>
  <si>
    <t>Deuxieme distribution abris</t>
  </si>
  <si>
    <t>${nb_distrib_abris}&gt;=2</t>
  </si>
  <si>
    <t>qui_abris2</t>
  </si>
  <si>
    <t>autre_qui_abris2</t>
  </si>
  <si>
    <t>${qui_abris2}='autre'</t>
  </si>
  <si>
    <t>quand_abris2</t>
  </si>
  <si>
    <t>combien_abris2</t>
  </si>
  <si>
    <t>troisieme_distribution_abris</t>
  </si>
  <si>
    <t>Troisieme distribution abris</t>
  </si>
  <si>
    <t>${nb_distrib_abris}&gt;=3</t>
  </si>
  <si>
    <t>qui_abris3</t>
  </si>
  <si>
    <t>autre_qui_abris3</t>
  </si>
  <si>
    <t>${qui_abris3}='autre'</t>
  </si>
  <si>
    <t>quand_abris3</t>
  </si>
  <si>
    <t>combien_abris3</t>
  </si>
  <si>
    <t>quatrieme_distribution_abris</t>
  </si>
  <si>
    <t>Quatrieme distribution abris</t>
  </si>
  <si>
    <t>${nb_distrib_abris}&gt;=4</t>
  </si>
  <si>
    <t>qui_abris4</t>
  </si>
  <si>
    <t>autre_qui_abris4</t>
  </si>
  <si>
    <t>${qui_abris4}='autre'</t>
  </si>
  <si>
    <t>quand_abris4</t>
  </si>
  <si>
    <t>combien_abris4</t>
  </si>
  <si>
    <t>cinquieme_distribution_abris</t>
  </si>
  <si>
    <t>Cinquieme distribution abris</t>
  </si>
  <si>
    <t>${nb_distrib_abris}&gt;=5</t>
  </si>
  <si>
    <t>qui_abris5</t>
  </si>
  <si>
    <t>autre_qui_abris5</t>
  </si>
  <si>
    <t>${qui_abris5}='autre'</t>
  </si>
  <si>
    <t>quand_abris5</t>
  </si>
  <si>
    <t>combien_abris5</t>
  </si>
  <si>
    <t>sixieme_distribution_abris</t>
  </si>
  <si>
    <t>Sixieme distribution abris</t>
  </si>
  <si>
    <t>${nb_distrib_abris}&gt;=6</t>
  </si>
  <si>
    <t>qui_abris6</t>
  </si>
  <si>
    <t>autre_qui_abris6</t>
  </si>
  <si>
    <t>${qui_abris6}='autre'</t>
  </si>
  <si>
    <t>quand_abris6</t>
  </si>
  <si>
    <t>combien_abris6</t>
  </si>
  <si>
    <t>septieme_distribution_abris</t>
  </si>
  <si>
    <t>Septieme distribution abris</t>
  </si>
  <si>
    <t>${nb_distrib_abris}&gt;=7</t>
  </si>
  <si>
    <t>qui_abris7</t>
  </si>
  <si>
    <t>autre_qui_abris7</t>
  </si>
  <si>
    <t>${qui_abris7}='autre'</t>
  </si>
  <si>
    <t>quand_abris7</t>
  </si>
  <si>
    <t>combien_abris7</t>
  </si>
  <si>
    <t>huitieme_distribution_abris</t>
  </si>
  <si>
    <t>Huitieme distribution abris</t>
  </si>
  <si>
    <t>${nb_distrib_abris}&gt;=8</t>
  </si>
  <si>
    <t>qui_abris8</t>
  </si>
  <si>
    <t>autre_qui_abris8</t>
  </si>
  <si>
    <t>${qui_abris8}='autre'</t>
  </si>
  <si>
    <t>quand_abris8</t>
  </si>
  <si>
    <t>combien_abris8</t>
  </si>
  <si>
    <t>neuvieme_distribution_abris</t>
  </si>
  <si>
    <t>Neuvieme distribution abris</t>
  </si>
  <si>
    <t>${nb_distrib_abris}&gt;=9</t>
  </si>
  <si>
    <t>qui_abris9</t>
  </si>
  <si>
    <t>autre_qui_abris9</t>
  </si>
  <si>
    <t>${qui_abris9}='autre'</t>
  </si>
  <si>
    <t>quand_abris9</t>
  </si>
  <si>
    <t>combien_abris9</t>
  </si>
  <si>
    <t>dixieme_distribution_abris</t>
  </si>
  <si>
    <t>Dixieme distribution abris</t>
  </si>
  <si>
    <t>${nb_distrib_abris}&gt;=10</t>
  </si>
  <si>
    <t>qui_abris10</t>
  </si>
  <si>
    <t>autre_qui_abris10</t>
  </si>
  <si>
    <t>${qui_abris10}='autre'</t>
  </si>
  <si>
    <t>quand_abris10</t>
  </si>
  <si>
    <t>combien_abris10</t>
  </si>
  <si>
    <t>vente_article</t>
  </si>
  <si>
    <t>Vente articles distribues (Abris ou BNA)</t>
  </si>
  <si>
    <t>${distribution_bna}='oui' or ${distribution_abris}='oui'</t>
  </si>
  <si>
    <t>vente_article1</t>
  </si>
  <si>
    <t>Est-ce qu’il arrive que des menages vendent les articles distribues (Abris et/ou BNA)?</t>
  </si>
  <si>
    <t>select_multiple raison_vente</t>
  </si>
  <si>
    <t>raison_vente</t>
  </si>
  <si>
    <t>Pourquoi est-ce que les menages vendent les articles ?</t>
  </si>
  <si>
    <t>${vente_article1}='oui'</t>
  </si>
  <si>
    <t>raison_vente_autre</t>
  </si>
  <si>
    <t>selected(${raison_vente},'autre')</t>
  </si>
  <si>
    <t>besoins_bna</t>
  </si>
  <si>
    <t>Besoins BNA</t>
  </si>
  <si>
    <t>note1</t>
  </si>
  <si>
    <t>Approximativement, quel pourcentage des menages sur ce site ont des besoins en BNA</t>
  </si>
  <si>
    <t>Utiliser la methode des piles proportionnelles : 10 cailloux a placer par l’informateur en 3 piles : urgent, acceptable, pas de besoin. Si 2 cailloux dans urgent=20% des menages.</t>
  </si>
  <si>
    <t>select_one cailloux</t>
  </si>
  <si>
    <t>urgent</t>
  </si>
  <si>
    <t>Urgent</t>
  </si>
  <si>
    <t>acceptable</t>
  </si>
  <si>
    <t>Acceptable</t>
  </si>
  <si>
    <t>pas_besoin</t>
  </si>
  <si>
    <t>Pas de besoins urgents</t>
  </si>
  <si>
    <t>calculate</t>
  </si>
  <si>
    <t>sum_bna</t>
  </si>
  <si>
    <t>${urgent}+${acceptable}+${pas_besoin}</t>
  </si>
  <si>
    <t>acknowledge</t>
  </si>
  <si>
    <t>check_sum_bna</t>
  </si>
  <si>
    <t>La somme des piles pour les types d'abris ne sont pas égales à 10 cailloux, merci de revoir les réponses précédentes</t>
  </si>
  <si>
    <t>${sum_bna}=100</t>
  </si>
  <si>
    <t>Revoir les questions précédentes</t>
  </si>
  <si>
    <t>bna_plus</t>
  </si>
  <si>
    <t>Articles non-alimentaires les plus utiles</t>
  </si>
  <si>
    <t>select_one bna_distrib</t>
  </si>
  <si>
    <t>bna_plus1</t>
  </si>
  <si>
    <t>A votre avis, quel serait l article en BNA le plus utile ?</t>
  </si>
  <si>
    <t>bna_plus2</t>
  </si>
  <si>
    <t>A votre avis, quel serait le deuxieme article en BNA le plus utile ?</t>
  </si>
  <si>
    <t>mm_accueil</t>
  </si>
  <si>
    <t>Menage accueillis</t>
  </si>
  <si>
    <t>pourc_accueil</t>
  </si>
  <si>
    <t>Approximativement, quel pourcentage de menages sont accueillis actuellement par d’autres menages ?</t>
  </si>
  <si>
    <t>Utiliser la methode des piles proportionnelles : 10 cailloux a placer par l’informateur en 2 piles : accueillis/pas accueillis. Si 2 cailloux dans accueillis=20% des menages.</t>
  </si>
  <si>
    <t>type_accueil</t>
  </si>
  <si>
    <t>Type accueil par statut</t>
  </si>
  <si>
    <t>select_one logement_act</t>
  </si>
  <si>
    <t>mm_depl_accueil</t>
  </si>
  <si>
    <t>Dans quel type d’abris sont loges la plupart des deplaces internes en ce moment?</t>
  </si>
  <si>
    <t>Abris transitionnels= Tentes blanches avec "cheminees" OIM</t>
  </si>
  <si>
    <t>mm_ref_accueil</t>
  </si>
  <si>
    <t>Dans quel type d’abris sont loges la plupart des refugies en ce moment?</t>
  </si>
  <si>
    <t>besoins_abris</t>
  </si>
  <si>
    <t>Besoins abris</t>
  </si>
  <si>
    <t>type_abris</t>
  </si>
  <si>
    <t>Type d'abris</t>
  </si>
  <si>
    <t>note2</t>
  </si>
  <si>
    <t>Approximativement, quel pourcentage des menages sur le site ont:</t>
  </si>
  <si>
    <t>Utiliser la methode des piles proportionnelles : 10 cailloux a placer par l’informateur en 4 piles : Pas d'abris, abris en matériaux définitifs, abris transitionnels et abris urgence. Comptez les cailloux par piles.</t>
  </si>
  <si>
    <t>Pas d'abri</t>
  </si>
  <si>
    <t>mat_def</t>
  </si>
  <si>
    <t>Abris en materiaux definitifs</t>
  </si>
  <si>
    <t>Banco, ciment, briques, etc.</t>
  </si>
  <si>
    <t>abris_trans</t>
  </si>
  <si>
    <t>Abris transitionnels</t>
  </si>
  <si>
    <t>Tentes blanches avec "cheminees" OIM</t>
  </si>
  <si>
    <t>Abris urgence</t>
  </si>
  <si>
    <t>Secco, bâches, cordes</t>
  </si>
  <si>
    <t>sum_abris</t>
  </si>
  <si>
    <t>${pas_abris}+${mat_def}+${abris_trans}+${abris_urgence}</t>
  </si>
  <si>
    <t>check_sum_abris</t>
  </si>
  <si>
    <t>${sum_abris}=100</t>
  </si>
  <si>
    <t>etat_abris_urgence</t>
  </si>
  <si>
    <t>Etat des abris d'urgence</t>
  </si>
  <si>
    <t>${abris_urgence}!=0</t>
  </si>
  <si>
    <t>note_etat_abris</t>
  </si>
  <si>
    <t>Approximativement, quel pourcentage des abris d'urgence sont en:</t>
  </si>
  <si>
    <t>Utiliser la methode des piles proportionnelles : 10 cailloux a placer par l’informateur en 3 piles : Mauvais état, moyen état, bon état. Comptez les cailloux par piles.</t>
  </si>
  <si>
    <t>mauvais_etat</t>
  </si>
  <si>
    <t>Mauvais etat</t>
  </si>
  <si>
    <t>Dommages sur le toit, les murs et/ou pas de porte</t>
  </si>
  <si>
    <t>moyen_etat</t>
  </si>
  <si>
    <t>Moyen etat</t>
  </si>
  <si>
    <t>Toit en bon etat, dommages sur les murs et/ou pas de porte</t>
  </si>
  <si>
    <t>bon_etat</t>
  </si>
  <si>
    <t>Bon etat</t>
  </si>
  <si>
    <t>sum_etat</t>
  </si>
  <si>
    <t>${mauvais_etat}+${moyen_etat}+${bon_etat}</t>
  </si>
  <si>
    <t>La somme des piles pour les états d'abris ne sont pas égales à 10 cailloux, merci de revoir les réponses précédentes</t>
  </si>
  <si>
    <t>${sum_etat}=100</t>
  </si>
  <si>
    <t>abris_plus</t>
  </si>
  <si>
    <t>Articles abris les plus utiles</t>
  </si>
  <si>
    <t>select_one distrib_abrisp</t>
  </si>
  <si>
    <t>abris_plus1</t>
  </si>
  <si>
    <t>A votre avis, quel serait l article en abris le plus utile ?</t>
  </si>
  <si>
    <t>abris_plus2</t>
  </si>
  <si>
    <t>A votre avis, quel serait le deuxieme article en abris le plus utile ?</t>
  </si>
  <si>
    <t>list name</t>
  </si>
  <si>
    <t>departements</t>
  </si>
  <si>
    <t>etat_region</t>
  </si>
  <si>
    <t>oui_non_nsp</t>
  </si>
  <si>
    <t>Oui</t>
  </si>
  <si>
    <t>Non</t>
  </si>
  <si>
    <t>Ne sait pas</t>
  </si>
  <si>
    <t>lequel_bna</t>
  </si>
  <si>
    <t>Couverture</t>
  </si>
  <si>
    <t>Nattes de couchage</t>
  </si>
  <si>
    <t>Moustiquaire</t>
  </si>
  <si>
    <t>Seau avec couvercle</t>
  </si>
  <si>
    <t>Bidon</t>
  </si>
  <si>
    <t>Pagne</t>
  </si>
  <si>
    <t>Habits pour enfants</t>
  </si>
  <si>
    <t>Savon (200g)</t>
  </si>
  <si>
    <t>Lampe solaire</t>
  </si>
  <si>
    <t>autre</t>
  </si>
  <si>
    <t>bna_distrib</t>
  </si>
  <si>
    <t>Habits pour adultes</t>
  </si>
  <si>
    <t>aucun</t>
  </si>
  <si>
    <t>lequel_abris</t>
  </si>
  <si>
    <t>1=Porte en métal</t>
  </si>
  <si>
    <t>2=Baches</t>
  </si>
  <si>
    <t>3=Traverse de bois (long)</t>
  </si>
  <si>
    <t>4=Bois en Y</t>
  </si>
  <si>
    <t>5=Secco</t>
  </si>
  <si>
    <t>6=Fil de fer</t>
  </si>
  <si>
    <t>7=Corde en plastique</t>
  </si>
  <si>
    <t>8= Autre</t>
  </si>
  <si>
    <t>9=Ne sait pas</t>
  </si>
  <si>
    <t>lequel_abris2</t>
  </si>
  <si>
    <t>corde_plasrique</t>
  </si>
  <si>
    <t>distrib_abrisp</t>
  </si>
  <si>
    <t>10= Aucun</t>
  </si>
  <si>
    <t>acheter_nourriture</t>
  </si>
  <si>
    <t>1= Pour acheter de la nourriture</t>
  </si>
  <si>
    <t>acheter_autre_BNA</t>
  </si>
  <si>
    <t>2= Pour acheter d’autres BNA plus adaptés</t>
  </si>
  <si>
    <t>3=Autre</t>
  </si>
  <si>
    <t>4= Ne sait pas</t>
  </si>
  <si>
    <t>ong_abna</t>
  </si>
  <si>
    <t>acted</t>
  </si>
  <si>
    <t>ACTED</t>
  </si>
  <si>
    <t>aded</t>
  </si>
  <si>
    <t>ADED</t>
  </si>
  <si>
    <t>adrad</t>
  </si>
  <si>
    <t>ADRAD</t>
  </si>
  <si>
    <t>care</t>
  </si>
  <si>
    <t>CARE</t>
  </si>
  <si>
    <t>cch</t>
  </si>
  <si>
    <t>CCH</t>
  </si>
  <si>
    <t>crl</t>
  </si>
  <si>
    <t>CRL</t>
  </si>
  <si>
    <t>crs</t>
  </si>
  <si>
    <t>CRS</t>
  </si>
  <si>
    <t>drc</t>
  </si>
  <si>
    <t>DRC</t>
  </si>
  <si>
    <t>irc</t>
  </si>
  <si>
    <t>IRC</t>
  </si>
  <si>
    <t>oim</t>
  </si>
  <si>
    <t>OIM</t>
  </si>
  <si>
    <t>cailloux</t>
  </si>
  <si>
    <t>logement_act</t>
  </si>
  <si>
    <t>Abris d’urgence</t>
  </si>
  <si>
    <t>Pas d’abris</t>
  </si>
  <si>
    <t>Maison en banco/dur</t>
  </si>
  <si>
    <t>Aboubacar_Sidi</t>
  </si>
  <si>
    <t>Aboubacar Sidi</t>
  </si>
  <si>
    <t>Moustapha_Elhadji_Issa</t>
  </si>
  <si>
    <t>Moustapha Elhadji Issa</t>
  </si>
  <si>
    <t>Barma_Meremi</t>
  </si>
  <si>
    <t>Barma Meremi</t>
  </si>
  <si>
    <t>Adam_Kondo</t>
  </si>
  <si>
    <t>Adam Kondo</t>
  </si>
  <si>
    <t>Mahamadou_Abba</t>
  </si>
  <si>
    <t>Mahamadou Abba</t>
  </si>
  <si>
    <t>Yakaga_Tila_Boulama</t>
  </si>
  <si>
    <t>Yakaga Tila Boulama</t>
  </si>
  <si>
    <t>Boulama_Abba</t>
  </si>
  <si>
    <t>Boulama Abba</t>
  </si>
  <si>
    <t>Mariama_Ari</t>
  </si>
  <si>
    <t>Mariama Ari</t>
  </si>
  <si>
    <t>Goni_Ari_Ousmane</t>
  </si>
  <si>
    <t>Goni Ari Ousmane</t>
  </si>
  <si>
    <t>Bintou_Ari_Bouta</t>
  </si>
  <si>
    <t>Bintou Ari Bouta</t>
  </si>
  <si>
    <t>Ahamed_Tdjiani</t>
  </si>
  <si>
    <t>Ahamed Tdjiani</t>
  </si>
  <si>
    <t>Abdoulaye_Elhadji_Choukou</t>
  </si>
  <si>
    <t>Abdoulaye Elhadji Choukou</t>
  </si>
  <si>
    <t>Maine-Soroa</t>
  </si>
  <si>
    <t>Abdouri/Boudji Kolomi</t>
  </si>
  <si>
    <t>Ari_Koukori</t>
  </si>
  <si>
    <t>Ari Koukori</t>
  </si>
  <si>
    <t>Baassouri</t>
  </si>
  <si>
    <t>Baroua_Koura</t>
  </si>
  <si>
    <t>Baroua Koura</t>
  </si>
  <si>
    <t>Blamare</t>
  </si>
  <si>
    <t>Boulayi</t>
  </si>
  <si>
    <t>Chateau (Quartier)</t>
  </si>
  <si>
    <t>Dawiri</t>
  </si>
  <si>
    <t>Djabalonne</t>
  </si>
  <si>
    <t>Djoulari</t>
  </si>
  <si>
    <t>Dubai_Sabon_carre-chare</t>
  </si>
  <si>
    <t>Dubai Sabon carre-chare</t>
  </si>
  <si>
    <t>Fiego_Koura</t>
  </si>
  <si>
    <t>Fiego Koura</t>
  </si>
  <si>
    <t>Fowa</t>
  </si>
  <si>
    <t>Gaidam_Tchoukou</t>
  </si>
  <si>
    <t>Gaidam Tchoukou</t>
  </si>
  <si>
    <t>Galari</t>
  </si>
  <si>
    <t>Garin Dole</t>
  </si>
  <si>
    <t>Gawahare</t>
  </si>
  <si>
    <t>Guidan Kadji</t>
  </si>
  <si>
    <t>Maïne-Soroa</t>
  </si>
  <si>
    <t>Guirtia</t>
  </si>
  <si>
    <t>Inji_Jouma</t>
  </si>
  <si>
    <t>Inji Jouma</t>
  </si>
  <si>
    <t>Kassoua Dare</t>
  </si>
  <si>
    <t>Kazalmari</t>
  </si>
  <si>
    <t>Kime_Gana</t>
  </si>
  <si>
    <t>Kime Gana</t>
  </si>
  <si>
    <t>Kindila</t>
  </si>
  <si>
    <t>Kouble Damaram</t>
  </si>
  <si>
    <t>Kouble Igre</t>
  </si>
  <si>
    <t>Koulouriram</t>
  </si>
  <si>
    <t>Koura_Bori</t>
  </si>
  <si>
    <t xml:space="preserve">Koura Bori </t>
  </si>
  <si>
    <t>Koura_Kindilla</t>
  </si>
  <si>
    <t>Koura Kindilla</t>
  </si>
  <si>
    <t>Lamana</t>
  </si>
  <si>
    <t>Marche Betail (Suite Guidan Kadji)</t>
  </si>
  <si>
    <t>n Djaba/Kacharcho</t>
  </si>
  <si>
    <t>Ngarwa_Gana</t>
  </si>
  <si>
    <t>Ngayami</t>
  </si>
  <si>
    <t>N_Gouli</t>
  </si>
  <si>
    <t>n Gouli</t>
  </si>
  <si>
    <t>Ngoumaou</t>
  </si>
  <si>
    <t>Ngueldagoume</t>
  </si>
  <si>
    <t>Nguellehol</t>
  </si>
  <si>
    <t>Sabon Carre</t>
  </si>
  <si>
    <t>Sayam_Forage</t>
  </si>
  <si>
    <t>Sayam Forage</t>
  </si>
  <si>
    <t>Site aveugle</t>
  </si>
  <si>
    <t>Woudje/Malayari</t>
  </si>
  <si>
    <t>Zarwaram</t>
  </si>
  <si>
    <t>autres</t>
  </si>
  <si>
    <t>Homme</t>
  </si>
  <si>
    <t>Femme</t>
  </si>
  <si>
    <t>Date_enquete</t>
  </si>
  <si>
    <t>C01_Distribution_BNA_derniers_6_mois</t>
  </si>
  <si>
    <t>C02_Nombre_distributions_BNA_6_derniers_mois</t>
  </si>
  <si>
    <t>C03_Premiere_Distribution_BNA_6_derniers_mois_qui</t>
  </si>
  <si>
    <t>C04_Premiere_Distribution_BNA_6_derniers_mois_quand</t>
  </si>
  <si>
    <t>C05_Premiere_Distribution_BNA_6_derniers_mois_combien</t>
  </si>
  <si>
    <t>C03_Deuxieme_Distribution_BNA_6_derniers_mois_qui</t>
  </si>
  <si>
    <t>C04_Deuxieme_Distribution_BNA_6_derniers_mois_quand</t>
  </si>
  <si>
    <t>C05_Deuxieme_Distribution_BNA_6_derniers_mois_combien</t>
  </si>
  <si>
    <t>C03_Troisieme_Distribution_BNA_6_derniers_mois_qui</t>
  </si>
  <si>
    <t>C04_Troisieme_Distribution_BNA_6_derniers_mois_quand</t>
  </si>
  <si>
    <t>C05_Troisieme_Distribution_BNA_6_derniers_mois_combien</t>
  </si>
  <si>
    <t>C03_Quatrieme_Distribution_BNA_6_derniers_mois_qui</t>
  </si>
  <si>
    <t>C04_Quatrieme_Distribution_BNA_6_derniers_mois_quand</t>
  </si>
  <si>
    <t>C05_Quatrieme_Distribution_BNA_6_derniers_mois_combien</t>
  </si>
  <si>
    <t>C03_Cinquieme_Distribution_BNA_6_derniers_mois_qui</t>
  </si>
  <si>
    <t>C04_Cinquieme_Distribution_BNA_6_derniers_mois_quand</t>
  </si>
  <si>
    <t>C05_Cinquieme_Distribution_BNA_6_derniers_mois_combien</t>
  </si>
  <si>
    <t>C03_Sixieme_Distribution_BNA_6_derniers_mois_qui</t>
  </si>
  <si>
    <t>C04_Sixieme_Distribution_BNA_6_derniers_mois_quand</t>
  </si>
  <si>
    <t>C05_Sixieme_Distribution_BNA_6_derniers_mois_combien</t>
  </si>
  <si>
    <t>C06_Distribution_Abris_derniers_6_mois</t>
  </si>
  <si>
    <t>C07_Nombre_distributions_Abris_6_derniers_mois</t>
  </si>
  <si>
    <t>C08_Premiere_Distribution_Abris_6_derniers_mois_qui</t>
  </si>
  <si>
    <t>C09_Premiere_Distribution_Abris_6_derniers_mois_quand</t>
  </si>
  <si>
    <t>C10_Premiere_Distribution_Abris_6_derniers_mois_combien</t>
  </si>
  <si>
    <t>C08_Deuxieme_Distribution_Abris_6_derniers_mois_qui</t>
  </si>
  <si>
    <t>C09_Deuxieme_Distribution_Abris_6_derniers_mois_quand</t>
  </si>
  <si>
    <t>C10_Deuxieme_Distribution_Abris_6_derniers_mois_combien</t>
  </si>
  <si>
    <t>C11_Vente_articles_Abris_BNA_distribues</t>
  </si>
  <si>
    <t>C12_Raisons_vente_articles_Abris_BNA_distribues</t>
  </si>
  <si>
    <t>C12_Raisons_vente_articles_Abris_BNA_distribues_acheter_nourriture</t>
  </si>
  <si>
    <t>C12_Raisons_vente_articles_Abris_BNA_distribues_acheter_autre_BNA</t>
  </si>
  <si>
    <t>C12_Raisons_vente_articles_Abris_BNA_distribues_autre</t>
  </si>
  <si>
    <t>C12_Raisons_vente_articles_Abris_BNA_distribues_nsp</t>
  </si>
  <si>
    <t>D02_Premier_article_BNA_le_plus_utile</t>
  </si>
  <si>
    <t>D02_Deuxieme_article_BNA_le_plus_utile</t>
  </si>
  <si>
    <t>E02_Type_abris_deplaces_internes</t>
  </si>
  <si>
    <t>E03_Type_abris_refugies</t>
  </si>
  <si>
    <t>E06_Premier_article_Abris_le_plus_utile</t>
  </si>
  <si>
    <t>E06_Deuxieme_article_Abris_le_plus_utile</t>
  </si>
  <si>
    <t>samaritan's</t>
  </si>
  <si>
    <t>welt hunger hilfe</t>
  </si>
  <si>
    <t>unhcr</t>
  </si>
  <si>
    <t>world vision</t>
  </si>
  <si>
    <t>cicr</t>
  </si>
  <si>
    <t>unicef</t>
  </si>
  <si>
    <t>acf</t>
  </si>
  <si>
    <t>oxfam</t>
  </si>
  <si>
    <t>filet sociaux</t>
  </si>
  <si>
    <t>save the children</t>
  </si>
  <si>
    <t>usaid</t>
  </si>
  <si>
    <t>pam</t>
  </si>
  <si>
    <t>msf</t>
  </si>
  <si>
    <t>acheter_nourriture acheter_autre_BNA</t>
  </si>
  <si>
    <t>karkara</t>
  </si>
  <si>
    <r>
      <t xml:space="preserve">REACH Niger </t>
    </r>
    <r>
      <rPr>
        <b/>
        <sz val="11"/>
        <color rgb="FF000000"/>
        <rFont val="Calibri"/>
        <family val="2"/>
      </rPr>
      <t>|</t>
    </r>
    <r>
      <rPr>
        <b/>
        <sz val="11"/>
        <color rgb="FF000000"/>
        <rFont val="Arial Narrow"/>
        <family val="2"/>
      </rPr>
      <t xml:space="preserve"> Evaluation initiale abris et biens non alimentaires, Crise de déplacement de population, Région de Diffa. Juin 2017</t>
    </r>
  </si>
  <si>
    <r>
      <rPr>
        <b/>
        <u/>
        <sz val="14"/>
        <color rgb="FF000000"/>
        <rFont val="Calibri"/>
        <family val="2"/>
      </rPr>
      <t>W</t>
    </r>
    <r>
      <rPr>
        <b/>
        <sz val="14"/>
        <color rgb="FF000000"/>
        <rFont val="Calibri"/>
        <family val="2"/>
      </rPr>
      <t>ho?</t>
    </r>
  </si>
  <si>
    <r>
      <t xml:space="preserve">For </t>
    </r>
    <r>
      <rPr>
        <b/>
        <u/>
        <sz val="14"/>
        <color rgb="FF000000"/>
        <rFont val="Calibri"/>
        <family val="2"/>
      </rPr>
      <t>W</t>
    </r>
    <r>
      <rPr>
        <b/>
        <sz val="14"/>
        <color rgb="FF000000"/>
        <rFont val="Calibri"/>
        <family val="2"/>
      </rPr>
      <t>hom?</t>
    </r>
  </si>
  <si>
    <r>
      <rPr>
        <b/>
        <u/>
        <sz val="14"/>
        <color rgb="FF000000"/>
        <rFont val="Calibri"/>
        <family val="2"/>
      </rPr>
      <t>W</t>
    </r>
    <r>
      <rPr>
        <b/>
        <sz val="14"/>
        <color rgb="FF000000"/>
        <rFont val="Calibri"/>
        <family val="2"/>
      </rPr>
      <t>hen?</t>
    </r>
  </si>
  <si>
    <r>
      <rPr>
        <b/>
        <u/>
        <sz val="14"/>
        <color rgb="FF000000"/>
        <rFont val="Calibri"/>
        <family val="2"/>
      </rPr>
      <t>W</t>
    </r>
    <r>
      <rPr>
        <b/>
        <sz val="14"/>
        <color rgb="FF000000"/>
        <rFont val="Calibri"/>
        <family val="2"/>
      </rPr>
      <t>hat?</t>
    </r>
  </si>
  <si>
    <r>
      <t>Ho</t>
    </r>
    <r>
      <rPr>
        <b/>
        <u/>
        <sz val="14"/>
        <color rgb="FF000000"/>
        <rFont val="Calibri"/>
        <family val="2"/>
      </rPr>
      <t>W</t>
    </r>
    <r>
      <rPr>
        <b/>
        <sz val="14"/>
        <color rgb="FF000000"/>
        <rFont val="Calibri"/>
        <family val="2"/>
      </rPr>
      <t xml:space="preserve"> Many?</t>
    </r>
  </si>
  <si>
    <r>
      <rPr>
        <b/>
        <u/>
        <sz val="14"/>
        <color rgb="FF000000"/>
        <rFont val="Calibri"/>
        <family val="2"/>
      </rPr>
      <t>W</t>
    </r>
    <r>
      <rPr>
        <b/>
        <sz val="14"/>
        <color rgb="FF000000"/>
        <rFont val="Calibri"/>
        <family val="2"/>
      </rPr>
      <t>here?</t>
    </r>
  </si>
  <si>
    <t>Date de remplissage</t>
  </si>
  <si>
    <t>Acteur</t>
  </si>
  <si>
    <t>Bailleur.Partenaire</t>
  </si>
  <si>
    <t>Nombre total de personnes bénéficiaires Projet </t>
  </si>
  <si>
    <t>Date Début Projet</t>
  </si>
  <si>
    <t>Date Fin Projet</t>
  </si>
  <si>
    <t>Secteur d'Activité</t>
  </si>
  <si>
    <t>Domaine d'intervention</t>
  </si>
  <si>
    <t>Activité</t>
  </si>
  <si>
    <t>Autre Activité</t>
  </si>
  <si>
    <t>Etat Activité</t>
  </si>
  <si>
    <t>Unité</t>
  </si>
  <si>
    <t>Quantité</t>
  </si>
  <si>
    <t>Nombre Personne Bénéficiaire.Activité</t>
  </si>
  <si>
    <t>Type Bénéficiaire.Activité</t>
  </si>
  <si>
    <t>Département</t>
  </si>
  <si>
    <t>Localité</t>
  </si>
  <si>
    <t>Autre localité</t>
  </si>
  <si>
    <t>Commentaires généraux</t>
  </si>
  <si>
    <t>ECHO</t>
  </si>
  <si>
    <t>Abris/BNA</t>
  </si>
  <si>
    <t>BNA</t>
  </si>
  <si>
    <t>Distribution de kits NFI</t>
  </si>
  <si>
    <t>Réalisé</t>
  </si>
  <si>
    <t>Ménages</t>
  </si>
  <si>
    <t>Déplacés, Hôtes</t>
  </si>
  <si>
    <t>Kits NFI avec solution abris d'urgence</t>
  </si>
  <si>
    <t>Distribution kits hygiène</t>
  </si>
  <si>
    <t>Nombre</t>
  </si>
  <si>
    <t>Déplacés, Retournés</t>
  </si>
  <si>
    <t>Distribution des kits dignités</t>
  </si>
  <si>
    <t>Etat</t>
  </si>
  <si>
    <t>Adjiméri</t>
  </si>
  <si>
    <t>Aux repentis BH</t>
  </si>
  <si>
    <t>Victimes des attaques BH</t>
  </si>
  <si>
    <t>Wour</t>
  </si>
  <si>
    <t>Victimes de conflits agriculteurs.éleveures</t>
  </si>
  <si>
    <t>Amsameri</t>
  </si>
  <si>
    <t>Sinistrés des inondations</t>
  </si>
  <si>
    <t>Abris d'urgence</t>
  </si>
  <si>
    <t>Distribution de kits abris</t>
  </si>
  <si>
    <t>Déplacés, Hôtes, Retournés</t>
  </si>
  <si>
    <t>MAEL</t>
  </si>
  <si>
    <t>Abris permanents</t>
  </si>
  <si>
    <t>Construction d'habitats</t>
  </si>
  <si>
    <t>Maïné-Soroa</t>
  </si>
  <si>
    <t>Avec une financement complementaire du Ministère des affaires étrangères Luxembourgeoise</t>
  </si>
  <si>
    <t>Global Affairs Canada</t>
  </si>
  <si>
    <t>Assistance aux personnes en situation d'urgence</t>
  </si>
  <si>
    <t>Distribution de kits de dignité</t>
  </si>
  <si>
    <t>Personnes</t>
  </si>
  <si>
    <t>Déplacés</t>
  </si>
  <si>
    <t>AECP est le partenaire d'execution de CRS</t>
  </si>
  <si>
    <t>The Church of Jesus Christ of Latter.Day Saints</t>
  </si>
  <si>
    <t>Foire Couvertures et vetements</t>
  </si>
  <si>
    <t>ménage</t>
  </si>
  <si>
    <t>Kouble Ngourtoi</t>
  </si>
  <si>
    <t>DémiE est le partenaire d'execution de CRS</t>
  </si>
  <si>
    <t>Habits &amp; chaussures</t>
  </si>
  <si>
    <t>personnes</t>
  </si>
  <si>
    <t xml:space="preserve">AECP est le partenaire d'execution de CRS. </t>
  </si>
  <si>
    <t>Déplacés, Réfugiés</t>
  </si>
  <si>
    <t>AECP est le partenaire d'execution de CRS.</t>
  </si>
  <si>
    <t>Distribution de kits WASH</t>
  </si>
  <si>
    <t>Réfugiés, Retournés</t>
  </si>
  <si>
    <t>Baram Koura</t>
  </si>
  <si>
    <t>Tchetcheno</t>
  </si>
  <si>
    <t>N'Galewa</t>
  </si>
  <si>
    <t>déplacé de Blagana sur le site de boudouri</t>
  </si>
  <si>
    <t>Evaluation des besoins</t>
  </si>
  <si>
    <t>Evaluation multisectorielle (MSA)</t>
  </si>
  <si>
    <t>Evaluation MSA</t>
  </si>
  <si>
    <t>Déplacés, Hôtes, Réfugiés</t>
  </si>
  <si>
    <t>UNICEF</t>
  </si>
  <si>
    <t>RRM</t>
  </si>
  <si>
    <t>Autre (précisez dans autre activité)</t>
  </si>
  <si>
    <t>Distribution d'Abris et NFI</t>
  </si>
  <si>
    <t>DIFFA</t>
  </si>
  <si>
    <t>Koublé Igre</t>
  </si>
  <si>
    <t>Déplacés, Retournés, Réfugiés</t>
  </si>
  <si>
    <t>UNICEF et OFDA</t>
  </si>
  <si>
    <t>OFDA</t>
  </si>
  <si>
    <t>Ces 44 ménages sont les victimes de l'incendie du 21.01.2017 à Gagamari</t>
  </si>
  <si>
    <t>SDC</t>
  </si>
  <si>
    <t>Il y a eu magouille de la part des beneficiaires et IRC a decidé d'annuler la distribution</t>
  </si>
  <si>
    <t>Hôtes, Retournés, Réfugiés</t>
  </si>
  <si>
    <t>Gagaya</t>
  </si>
  <si>
    <t>Distribution de NFI</t>
  </si>
  <si>
    <t>N'Garmaram</t>
  </si>
  <si>
    <t>BPRM</t>
  </si>
  <si>
    <t>Roudha</t>
  </si>
  <si>
    <t>Woor</t>
  </si>
  <si>
    <t>Unicef</t>
  </si>
  <si>
    <t>Quartier Deleram</t>
  </si>
  <si>
    <t>Autre (précisez dans commentaires)</t>
  </si>
  <si>
    <t>BOSSO</t>
  </si>
  <si>
    <t>UNICEF+ECHO</t>
  </si>
  <si>
    <t>UNICEF + BPRM</t>
  </si>
  <si>
    <t>APBE</t>
  </si>
  <si>
    <t>UNHCR</t>
  </si>
  <si>
    <t>Réfugiés</t>
  </si>
  <si>
    <t>Argou</t>
  </si>
  <si>
    <t>Ingoui</t>
  </si>
  <si>
    <t>N'Guel Madou Mai</t>
  </si>
  <si>
    <t>Chateau N°1</t>
  </si>
  <si>
    <t>Quartier Charé</t>
  </si>
  <si>
    <t>En cours</t>
  </si>
  <si>
    <t>CISP</t>
  </si>
  <si>
    <t>Urbanisation</t>
  </si>
  <si>
    <t>Lotissement</t>
  </si>
  <si>
    <t>Parcelle</t>
  </si>
  <si>
    <t xml:space="preserve">Hôtes, Retournés </t>
  </si>
  <si>
    <t>Logement</t>
  </si>
  <si>
    <t>MSF-E</t>
  </si>
  <si>
    <t>Fonds propres</t>
  </si>
  <si>
    <t>31.06.2017</t>
  </si>
  <si>
    <t>Hôtes</t>
  </si>
  <si>
    <t>Quartier Cameroun</t>
  </si>
  <si>
    <t>Quartier Kanoumbri</t>
  </si>
  <si>
    <t>Distribution de récipients d'eau</t>
  </si>
  <si>
    <t>Tous</t>
  </si>
  <si>
    <t>Savons</t>
  </si>
  <si>
    <t>0 caillou (0-5%)</t>
  </si>
  <si>
    <t>1 caillou (6-15%)</t>
  </si>
  <si>
    <t>2 cailloux (16-25%)</t>
  </si>
  <si>
    <t>3 cailloux (26-35%)</t>
  </si>
  <si>
    <t>4 cailloux (36-45%)</t>
  </si>
  <si>
    <t>5 cailloux (46-55%)</t>
  </si>
  <si>
    <t>6 cailloux (56-65%)</t>
  </si>
  <si>
    <t>7 cailloux (66-75%)</t>
  </si>
  <si>
    <t>8 cailloux (76-85%)</t>
  </si>
  <si>
    <t>9 cailloux (86-95%)</t>
  </si>
  <si>
    <t>10 cailloux (96-100%)</t>
  </si>
  <si>
    <t>0-5%</t>
  </si>
  <si>
    <t>6-15%</t>
  </si>
  <si>
    <t>16-25%</t>
  </si>
  <si>
    <t>26-35%</t>
  </si>
  <si>
    <t>36-45%</t>
  </si>
  <si>
    <t>46-55%</t>
  </si>
  <si>
    <t>56-65%</t>
  </si>
  <si>
    <t>66-75%</t>
  </si>
  <si>
    <t>76-85%</t>
  </si>
  <si>
    <t>86-95%</t>
  </si>
  <si>
    <t>96-100%</t>
  </si>
  <si>
    <t>Quartier administratif</t>
  </si>
  <si>
    <t>Enqueteur</t>
  </si>
  <si>
    <t>Réponse Abris &lt;/= 3 mois</t>
  </si>
  <si>
    <t>3 mois &lt; Réponse Abris &lt;/= 6 mois</t>
  </si>
  <si>
    <t>apbe</t>
  </si>
  <si>
    <t>msf-e</t>
  </si>
  <si>
    <t>Réponse BNA &lt;/= 3 mois</t>
  </si>
  <si>
    <t>3 mois &lt; Réponse BNA &lt;/= 6 mois</t>
  </si>
  <si>
    <t>07.07.2017</t>
  </si>
  <si>
    <t>L’insécurité dans la région de Diffa perdure en conséquence des attaques continues menées par le groupe terroriste Boko-Haram de part et d’autre de la frontière avec le Nigéria au cours des années de 2015 et 2016. A cette situation vient se greffer une crise socio-économique déclenchée par l’état d’urgence déclaré suite aux attaques de février 2015 interdisant des activités essentielles à l’économie locale  (la culture du poivron, la pêche et la circulation des deux roues) et impose des restrictions des mouvements dans des nombreuses zones. Dépourvue de leurs moyens de subsistance, un épuisement progressif de la capacité d’accueil des populations hôte est observé dans la région. En effet, toutes les évaluations effectuées par REACH dans la région au cours de l’année 2016 s’accordent sur la précarisation des conditions de vie dans la région. 
Malgré les efforts en vue d’une stabilisation de la situation sécuritaire dans la région, la persistance de la survenance des incidents sécuritaires crée un sentiment de méfiance et de peur qui s’installe au sein des communautés affectées, hésitantes à accueillir des nouveaux arrivés et incliné de plus en plus à ce qu’on appelle le déplacement préventif. En conséquence, l’assistance humanitaire dans la région de Diffa est soumise à une instabilité permanente et les populations sont exposées à des risques de tout genre. Dans un tel contexte, se pose la question de la situation en termes d’abris et de biens non alimentaires des populations déplacées et vulnérables dans la région de Diffa.</t>
  </si>
  <si>
    <t>La phase de collecte de données auprès des informateurs clés s’est déroulée du 20 Mai au 11 Juin 2017 selon trois axes principaux :
- Axe Diffa – Chetimari – Maine-Sora - Goudoumaria
- Axe Diffa – Gueskerou – Toumour - Bosso
- Axe Diffa – Kabalewa - Nguigmi
Sur les 188 sites de la DREC au total, 147 ont été visités, 41 n’ont pas été sillonnés avec comme principales raisons :
- Villages déplacés, relocalisés ou non existants
- Doublons ou nom de sites écrits de différentes façons et par conséquent le même site pourrait être identifié deux fois,
- Certains sites se sont unifiés</t>
  </si>
  <si>
    <t xml:space="preserve">Populations vivant dans les principaux sites d’accueil des déplacés recensées par la Direction Régional de l’Etat Civil, des Migrations et des Refugiés (DREC/M-R) dans la région de Diffa. La DREC/M-R, en mai 2017, avait dénombré au total cent quatre-vingt-huit (188) sites qui étaient repartis dans dix (10) communes. Lors de la collecte de données de la cartographie des infrastructures socio-communautaires menée par REACH en mars 2017, cent quarante-deux (142) sites ont été confirmés comme étant encore existants. A ceux-ci ont été ajoutés 5 nouveaux sites recensés par la DREC/M-R en mai 2017. Lors de l'enquête Abris et Biens Non Alimentaires, un total de quatre cent dix-sept (417) informateurs clés présents dans ces sites ont été interviewés. </t>
  </si>
  <si>
    <t>Données complètes IC ABNA</t>
  </si>
  <si>
    <t>Comme cette évaluation initiale est venue se greffer à une enquête déjà plannifiée et mise en place concernant les mécanismes de redevabilité, la méthodologie employée ici est identique à celle déjà existante. L’évaluation tend à la production de résultats qualitatifs initiaux renseignant sur la situation en termes d'abris et biens non alimentaires de la population déplacée dans la région de Diffa. Ceci a été effectué au travers d’un questionnaire administré auprès de tous les chefs de village/communauté ou Boulamas présents sur le site, leurs représentants en cas d'absence du chef de village ou le représentant designé par la communauté en cas de non existence du chef de village/communauté ou Boulama. Les procédures d’identification des membres à interviewer et les sites ciblés des interviews sont définis en collaboration avec les Groupes de Travail Protection et Abris/Biens Non Alimentaires à Diffa. En parallèle de cette collecte de données, tous les partenaires actifs dans le secteur abris et biens non alimentaires ont été approchés pour le remplissage de la matrice 6W des interventions humanitaires. Cette dernière a été utilisée pour la triangulation des données obtenues concernant les interventions humanitaires.</t>
  </si>
  <si>
    <t>Questionnaire IC ABNA</t>
  </si>
  <si>
    <t>Choix Questionnaire IC ABNA</t>
  </si>
  <si>
    <t>Les choix disponibles pour le questionnaire informateur clé ABNA.</t>
  </si>
  <si>
    <t>Données complètes 6W des derniers 6 mois</t>
  </si>
  <si>
    <t>Base de données pour la matrice 6W remplie par les partenaires et contenant les interventions des acteurs humanitaires en abris et biens non alimentaires des derniers 6 mois.</t>
  </si>
  <si>
    <t>Questionnaire pour la collecte des données informateurs clés abris et biens non alimentaires.</t>
  </si>
  <si>
    <t>Base de données informateurs clés abris et biens non alimentaires complète collectées sur le terrain.</t>
  </si>
  <si>
    <t>Base de données triangulée concernant les besoins en abris des populations déplacées. Une triangulation des informateurs clés a été faite sur chaque site afin de sélectionner les réponses de l'informateur clé le mieux informé. Cette triangulation a été faite selon la méthodologie suivante :
1. Séparer sites avec IC unique des sites avec IC multiples et utiliser ces données telles quelles.
2. Pour les sites avec des IC multiples, trianguler les réponses à chaque question, une à une. Pour les fourchettes des pourcentages des ménages, faire la moyenne de toutes les estimations fournies. Pour les réponses qualitatives, compter le nombre de réponses pour chaque option afin de déterminer quelle est la première. Pour les réponses qualitatives à prioritisation, attribuer des points à chaque réponse selon la méthodologie suivante et compter ensuite le nombre de points à chaque option pour déterminer quelle est la première :
- Premier Abris le plus utile: Première position=3 points ; Deuxième position=2 points ; Positions suivantes=1 points
- Deuxième Abris le plus utile: Première position=2 points ; Deuxième position=1 point ; Positions suivantes=0 points</t>
  </si>
  <si>
    <t>Base de données triangulée concernant les besoins en biens non alimentaires des populations déplacées. Une triangulation des informateurs clés a été faite sur chaque site afin de sélectionner les réponses de l'informateur clé le mieux informé. Cette triangulation a été faite selon la méthodologie suivante :
1. Séparer sites avec IC unique des sites avec IC multiples et utiliser ces données telles quelles.
2. Pour les sites avec des IC multiples, trianguler les réponses à chaque question, une à une. Pour les fourchettes des pourcentages des ménages, faire la moyenne de toutes les estimations fournies. Pour les réponses qualitatives, compter le nombre de réponses pour chaque option afin de déterminer quelle est la première. Pour les réponses qualitatives à prioritisation, attribuer des points à chaque réponse selon la méthodologie suivante et compter ensuite le nombre de points à chaque option pour déterminer quelle est la première :
- Premier BNA le plus utile: Première position=3 points ; Deuxième position=2 points ; Positions suivantes=1 points
- Deuxième BNA le plus utile: Première position=2 points ; Deuxième position=1 point ; Positions suivantes=0 points</t>
  </si>
  <si>
    <t>Base de données triangulée concernant les interventions en termes d'abris des acteurs humanitaires à Diffa les derniers 6 mois. Cette base de données contient les données des informateurs clés et de la matrice 6W. Une triangulation entre ces deux bases de données a été faite afin de classifier chaque site dans une des trois catégories suivantes :
- Intervention &lt;/= 3 mois
- 3 mois &lt; Intervention &lt;/= 6 mois
- Intervention &gt; 6 mois
Ensuite, les données des deux bases de données sont agrégées afin de documenter toutes les interventions rapportées, l’acteur faisant l’intervention ou la distribution, la date et la quantité de la distribution. A ceux-ci sont ajoutées les données des informateurs clés informant sur une potentielle revente des bénéficiaires de ces articles distribués.</t>
  </si>
  <si>
    <t>Base de données triangulée concernant les interventions en termes de biens non alimentaires des acteurs humanitaires à Diffa les derniers 6 mois. Cette base de données contient les données des informateurs clés et de la matrice 6W. Une triangulation entre ces deux bases de données a été faite afin de classifier chaque site dans une des trois catégories suivantes :
- Intervention &lt;/= 3 mois
- 3 mois &lt; Intervention &lt;/= 6 mois
- Intervention &gt; 6 mois
Ensuite, les données des deux bases de données sont agrégées afin de documenter toutes les interventions rapportées, l’acteur faisant l’intervention ou la distribution, la date et la quantité de la distribution. A ceux-ci sont ajoutées les données des informateurs clés informant sur une potentielle revente des bénéficiaires de ces articles distribués.</t>
  </si>
  <si>
    <t>Pourcentages menages accueillis par autres menages</t>
  </si>
  <si>
    <t>Type abris deplaces internes 1/2</t>
  </si>
  <si>
    <t>Type abris deplaces internes 2/2</t>
  </si>
  <si>
    <t>Type abris refugies 1/2</t>
  </si>
  <si>
    <t>Type abris refugies 2/2</t>
  </si>
  <si>
    <t>Pourcentage menages pas abris</t>
  </si>
  <si>
    <t>Pourcentage menages abris materiaux definitifs</t>
  </si>
  <si>
    <t>Pourcentage menages abris transitionnels</t>
  </si>
  <si>
    <t>Pourcentage menages abris urgence</t>
  </si>
  <si>
    <t>Pourcentage abris urgence mauvais etat</t>
  </si>
  <si>
    <t>Pourcentage abris urgence moyen etat</t>
  </si>
  <si>
    <t>Pourcentage abris urgence bon etat</t>
  </si>
  <si>
    <t>Premier article Abris le plus utile 2/2</t>
  </si>
  <si>
    <t>Premier article Abris le plus utile 1/2</t>
  </si>
  <si>
    <t>Deuxieme article Abris le plus utile 1/2</t>
  </si>
  <si>
    <t>Deuxieme article Abris le plus utile 2/2</t>
  </si>
  <si>
    <t>X</t>
  </si>
  <si>
    <t>Réponse Abris &gt; 6 mois ou pas de réponse</t>
  </si>
  <si>
    <t>Pourcentage menages besoins BNA urgents</t>
  </si>
  <si>
    <t>Pourcentage menages besoins BNA acceptables</t>
  </si>
  <si>
    <t>Pourcentage menages besoins BNA pas urgent</t>
  </si>
  <si>
    <t>Premier article BNA le plus utile 1/2</t>
  </si>
  <si>
    <t>Premier article BNA le plus utile 2/2</t>
  </si>
  <si>
    <t>Deuxieme article BNA le plus utile 1/2</t>
  </si>
  <si>
    <t>Deuxieme article BNA le plus utile 2/2</t>
  </si>
  <si>
    <t>Pourcentage menages besoins urgents en abris</t>
  </si>
  <si>
    <t>pas de deuxième abris le plus utile en particulier</t>
  </si>
  <si>
    <t>Besoins BNA
(données triangulées besoins en biens non alimentaires)</t>
  </si>
  <si>
    <t>Besoins Abris
(données triangulées besoins en abris)</t>
  </si>
  <si>
    <t>Interventions Abris
(données triangulées interventions en abris)</t>
  </si>
  <si>
    <t>Interventions BNA
(données triangulées interventions biens non alimentaires)</t>
  </si>
  <si>
    <t>Nombre distributions Abris 6 derniers mois</t>
  </si>
  <si>
    <t>Premiere Distribution Abris 6 derniers mois qui</t>
  </si>
  <si>
    <t>Premiere Distribution Abris 6 derniers mois quand</t>
  </si>
  <si>
    <t>Premiere Distribution Abris 6 derniers mois combien</t>
  </si>
  <si>
    <t>Deuxieme Distribution Abris 6 derniers mois qui</t>
  </si>
  <si>
    <t>Deuxieme Distribution Abris 6 derniers mois quand</t>
  </si>
  <si>
    <t>Deuxieme Distribution Abris 6 derniers mois combien</t>
  </si>
  <si>
    <t>Troisieme Distribution Abris 6 derniers mois qui</t>
  </si>
  <si>
    <t>Troisieme Distribution Abris 6 derniers mois quand</t>
  </si>
  <si>
    <t>Troisieme Distribution Abris 6 derniers mois combien</t>
  </si>
  <si>
    <t>Quatrieme Distribution Abris 6 derniers mois qui</t>
  </si>
  <si>
    <t>Quatrieme Distribution Abris 6 derniers mois quand</t>
  </si>
  <si>
    <t>Quatrieme Distribution Abris 6 derniers mois combien</t>
  </si>
  <si>
    <t>Cinquieme Distribution Abris 6 derniers mois qui</t>
  </si>
  <si>
    <t>Cinquieme Distribution Abris 6 derniers mois quand</t>
  </si>
  <si>
    <t>Cinquieme Distribution Abris 6 derniers mois combien</t>
  </si>
  <si>
    <t>6W: Distribution Abris derniers 6 mois</t>
  </si>
  <si>
    <t>Informateurs Clés: Distribution Abris derniers 6 mois</t>
  </si>
  <si>
    <t>Vente articles Abris et/ou BNA distribues</t>
  </si>
  <si>
    <t>Raisons vente articles Abris et/ou BNA distribues 1/2</t>
  </si>
  <si>
    <t>Raisons vente articles Abris et/ou BNA distribues 2/2</t>
  </si>
  <si>
    <t>Réponse BNA &gt; 6 mois ou pas de réponse</t>
  </si>
  <si>
    <t>Informateurs Clés: Distribution BNA derniers 6 mois</t>
  </si>
  <si>
    <t>Nombre distributions BNA 6 derniers mois</t>
  </si>
  <si>
    <t>Premiere Distribution BNA 6 derniers mois qui</t>
  </si>
  <si>
    <t>Premiere Distribution BNA 6 derniers mois quand</t>
  </si>
  <si>
    <t>Premiere Distribution BNA 6 derniers mois combien</t>
  </si>
  <si>
    <t>Deuxieme Distribution BNA 6 derniers mois qui</t>
  </si>
  <si>
    <t>Deuxieme Distribution BNA 6 derniers mois quand</t>
  </si>
  <si>
    <t>Deuxieme Distribution BNA 6 derniers mois combien</t>
  </si>
  <si>
    <t>Troisieme Distribution BNA 6 derniers mois qui</t>
  </si>
  <si>
    <t>Troisieme Distribution BNA 6 derniers mois quand</t>
  </si>
  <si>
    <t>Troisieme Distribution BNA 6 derniers mois combien</t>
  </si>
  <si>
    <t>Quatrieme Distribution BNA 6 derniers mois qui</t>
  </si>
  <si>
    <t>Quatrieme Distribution BNA 6 derniers mois quand</t>
  </si>
  <si>
    <t>Quatrieme Distribution BNA 6 derniers mois combien</t>
  </si>
  <si>
    <t>Cinquieme Distribution BNA 6 derniers mois qui</t>
  </si>
  <si>
    <t>Cinquieme Distribution BNA 6 derniers mois quand</t>
  </si>
  <si>
    <t>Cinquieme Distribution BNA 6 derniers mois combien</t>
  </si>
  <si>
    <t>6W: Distribution BNA derniers 6 mois</t>
  </si>
  <si>
    <t>Sixieme Distribution BNA 6 derniers mois qui</t>
  </si>
  <si>
    <t>Sixieme Distribution BNA 6 derniers mois quand</t>
  </si>
  <si>
    <t>Sixieme Distribution BNA 6 derniers mois combien</t>
  </si>
  <si>
    <t>Septieme Distribution BNA 6 derniers mois qui</t>
  </si>
  <si>
    <t>Septieme Distribution BNA 6 derniers mois quand</t>
  </si>
  <si>
    <t>Septieme Distribution BNA 6 derniers mois combien</t>
  </si>
  <si>
    <t>Huitieme Distribution BNA 6 derniers mois qui</t>
  </si>
  <si>
    <t>Huitieme Distribution BNA 6 derniers mois quand</t>
  </si>
  <si>
    <t>Huitieme Distribution BNA 6 derniers mois combien</t>
  </si>
  <si>
    <t>Neuvieme Distribution BNA 6 derniers mois qui</t>
  </si>
  <si>
    <t>Neuvieme Distribution BNA 6 derniers mois quand</t>
  </si>
  <si>
    <t>Neuvieme Distribution BNA 6 derniers mois combien</t>
  </si>
  <si>
    <t>Dixieme Distribution BNA 6 derniers mois qui</t>
  </si>
  <si>
    <t>Dixieme Distribution BNA 6 derniers mois quand</t>
  </si>
  <si>
    <t>Dixieme Distribution BNA 6 derniers mois combien</t>
  </si>
  <si>
    <t>Douzieme Distribution BNA 6 derniers mois qui</t>
  </si>
  <si>
    <t>Onzieme Distribution BNA 6 derniers mois qui</t>
  </si>
  <si>
    <t>Onzieme Distribution BNA 6 derniers mois quand</t>
  </si>
  <si>
    <t>Onzieme Distribution BNA 6 derniers mois combien</t>
  </si>
  <si>
    <t>Douzieme Distribution BNA 6 derniers mois quand</t>
  </si>
  <si>
    <t>Douzieme Distribution BNA 6 derniers mois combien</t>
  </si>
  <si>
    <t>Treizieme Distribution BNA 6 derniers mois qui</t>
  </si>
  <si>
    <t>Treizieme Distribution BNA 6 derniers mois quand</t>
  </si>
  <si>
    <t>Treizieme Distribution BNA 6 derniers mois combien</t>
  </si>
  <si>
    <t>Quatorzieme Distribution BNA 6 derniers mois qui</t>
  </si>
  <si>
    <t>Quatorzieme Distribution BNA 6 derniers mois quand</t>
  </si>
  <si>
    <t>Quatorzieme Distribution BNA 6 derniers mois combien</t>
  </si>
  <si>
    <t>Dizieme Distribution BNA 6 derniers mois qui</t>
  </si>
  <si>
    <t>Dizieme Distribution BNA 6 derniers mois quand</t>
  </si>
  <si>
    <t>Dizieme Distribution BNA 6 derniers mois combien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</si>
</sst>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dd/mm/yy;@"/>
  </numFmts>
  <fonts count="25" x14ac:knownFonts="1">
    <font>
      <sz val="11"/>
      <color theme="1"/>
      <name val="Calibri"/>
      <family val="2"/>
      <scheme val="minor"/>
    </font>
    <font>
      <sz val="11"/>
      <color theme="1"/>
      <name val="Calibri"/>
      <family val="2"/>
      <scheme val="minor"/>
    </font>
    <font>
      <b/>
      <sz val="11"/>
      <color theme="0"/>
      <name val="Calibri"/>
      <family val="2"/>
      <scheme val="minor"/>
    </font>
    <font>
      <b/>
      <sz val="11"/>
      <color rgb="FF000000"/>
      <name val="Arial Narrow"/>
      <family val="2"/>
    </font>
    <font>
      <b/>
      <sz val="11"/>
      <color rgb="FF000000"/>
      <name val="Calibri"/>
      <family val="2"/>
    </font>
    <font>
      <b/>
      <sz val="11"/>
      <color rgb="FFFFFFFF"/>
      <name val="Arial Narrow"/>
      <family val="2"/>
    </font>
    <font>
      <b/>
      <sz val="10"/>
      <name val="Arial Narrow"/>
      <family val="2"/>
    </font>
    <font>
      <sz val="10"/>
      <name val="Arial Narrow"/>
      <family val="2"/>
    </font>
    <font>
      <u/>
      <sz val="10"/>
      <color theme="10"/>
      <name val="Arial"/>
      <family val="2"/>
    </font>
    <font>
      <sz val="11"/>
      <name val="Arial Narrow"/>
      <family val="2"/>
    </font>
    <font>
      <sz val="11"/>
      <color theme="1"/>
      <name val="Arial Narrow"/>
      <family val="2"/>
    </font>
    <font>
      <b/>
      <sz val="11"/>
      <color theme="0"/>
      <name val="Arial Narrow"/>
      <family val="2"/>
    </font>
    <font>
      <sz val="11"/>
      <color theme="1"/>
      <name val="Calibri"/>
      <family val="2"/>
    </font>
    <font>
      <b/>
      <sz val="11"/>
      <color rgb="FFFFFFFF"/>
      <name val="Calibri"/>
      <family val="2"/>
    </font>
    <font>
      <sz val="11"/>
      <color rgb="FF000000"/>
      <name val="Calibri"/>
      <family val="2"/>
    </font>
    <font>
      <b/>
      <sz val="10"/>
      <color rgb="FF000000"/>
      <name val="Arial Narrow"/>
      <family val="2"/>
    </font>
    <font>
      <sz val="10"/>
      <name val="Arial"/>
      <family val="2"/>
    </font>
    <font>
      <sz val="10"/>
      <color rgb="FF000000"/>
      <name val="Arial Narrow"/>
      <family val="2"/>
    </font>
    <font>
      <i/>
      <sz val="10"/>
      <color rgb="FF000000"/>
      <name val="Arial Narrow"/>
      <family val="2"/>
    </font>
    <font>
      <b/>
      <sz val="14"/>
      <color rgb="FF000000"/>
      <name val="Calibri"/>
      <family val="2"/>
    </font>
    <font>
      <b/>
      <u/>
      <sz val="14"/>
      <color rgb="FF000000"/>
      <name val="Calibri"/>
      <family val="2"/>
    </font>
    <font>
      <b/>
      <sz val="12"/>
      <color rgb="FF000000"/>
      <name val="Calibri"/>
      <family val="2"/>
    </font>
    <font>
      <sz val="11"/>
      <name val="Calibri"/>
      <family val="2"/>
    </font>
    <font>
      <sz val="10"/>
      <color theme="1"/>
      <name val="Arial Narrow"/>
      <family val="2"/>
    </font>
    <font>
      <sz val="11"/>
      <name val="Calibri"/>
      <family val="2"/>
      <scheme val="minor"/>
    </font>
  </fonts>
  <fills count="38">
    <fill>
      <patternFill patternType="none"/>
    </fill>
    <fill>
      <patternFill patternType="gray125"/>
    </fill>
    <fill>
      <patternFill patternType="solid">
        <fgColor rgb="FFD63F40"/>
        <bgColor rgb="FF000000"/>
      </patternFill>
    </fill>
    <fill>
      <patternFill patternType="solid">
        <fgColor rgb="FFA6A6A6"/>
        <bgColor rgb="FFF8CBAD"/>
      </patternFill>
    </fill>
    <fill>
      <patternFill patternType="solid">
        <fgColor rgb="FFA6A6A6"/>
        <bgColor rgb="FF000000"/>
      </patternFill>
    </fill>
    <fill>
      <patternFill patternType="solid">
        <fgColor rgb="FFD9D9D9"/>
        <bgColor rgb="FFF8CBAD"/>
      </patternFill>
    </fill>
    <fill>
      <patternFill patternType="solid">
        <fgColor rgb="FFA6A6A6"/>
        <bgColor rgb="FFFCE4D6"/>
      </patternFill>
    </fill>
    <fill>
      <patternFill patternType="solid">
        <fgColor rgb="FFD9D9D9"/>
        <bgColor rgb="FFFCE4D6"/>
      </patternFill>
    </fill>
    <fill>
      <patternFill patternType="solid">
        <fgColor theme="0" tint="-0.49998474074526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808080"/>
        <bgColor rgb="FF000000"/>
      </patternFill>
    </fill>
    <fill>
      <patternFill patternType="solid">
        <fgColor rgb="FFFCD5B4"/>
        <bgColor rgb="FF000000"/>
      </patternFill>
    </fill>
    <fill>
      <patternFill patternType="solid">
        <fgColor rgb="FFD9D9D9"/>
        <bgColor rgb="FF000000"/>
      </patternFill>
    </fill>
    <fill>
      <patternFill patternType="solid">
        <fgColor rgb="FFF2F2F2"/>
        <bgColor rgb="FF000000"/>
      </patternFill>
    </fill>
    <fill>
      <patternFill patternType="solid">
        <fgColor rgb="FFE26B0A"/>
        <bgColor rgb="FF000000"/>
      </patternFill>
    </fill>
    <fill>
      <patternFill patternType="solid">
        <fgColor rgb="FF0070C0"/>
        <bgColor rgb="FF000000"/>
      </patternFill>
    </fill>
    <fill>
      <patternFill patternType="solid">
        <fgColor rgb="FFC0504D"/>
        <bgColor rgb="FF000000"/>
      </patternFill>
    </fill>
    <fill>
      <patternFill patternType="solid">
        <fgColor rgb="FF9BBB59"/>
        <bgColor rgb="FF000000"/>
      </patternFill>
    </fill>
    <fill>
      <patternFill patternType="solid">
        <fgColor rgb="FF8064A2"/>
        <bgColor rgb="FF000000"/>
      </patternFill>
    </fill>
    <fill>
      <patternFill patternType="solid">
        <fgColor rgb="FF4BACC6"/>
        <bgColor rgb="FF000000"/>
      </patternFill>
    </fill>
    <fill>
      <patternFill patternType="solid">
        <fgColor rgb="FFF79646"/>
        <bgColor rgb="FF000000"/>
      </patternFill>
    </fill>
    <fill>
      <patternFill patternType="solid">
        <fgColor rgb="FFDDD9C4"/>
        <bgColor rgb="FF000000"/>
      </patternFill>
    </fill>
    <fill>
      <patternFill patternType="solid">
        <fgColor rgb="FF4F81BD"/>
        <bgColor rgb="FF000000"/>
      </patternFill>
    </fill>
    <fill>
      <patternFill patternType="solid">
        <fgColor rgb="FFB7DEE8"/>
        <bgColor rgb="FF000000"/>
      </patternFill>
    </fill>
    <fill>
      <patternFill patternType="solid">
        <fgColor rgb="FF963634"/>
        <bgColor rgb="FF000000"/>
      </patternFill>
    </fill>
    <fill>
      <patternFill patternType="solid">
        <fgColor rgb="FFE6B8B7"/>
        <bgColor rgb="FF000000"/>
      </patternFill>
    </fill>
    <fill>
      <patternFill patternType="solid">
        <fgColor rgb="FF60497A"/>
        <bgColor rgb="FF000000"/>
      </patternFill>
    </fill>
    <fill>
      <patternFill patternType="solid">
        <fgColor rgb="FFB8CCE4"/>
        <bgColor rgb="FF000000"/>
      </patternFill>
    </fill>
    <fill>
      <patternFill patternType="solid">
        <fgColor rgb="FFFABF8F"/>
        <bgColor rgb="FF000000"/>
      </patternFill>
    </fill>
    <fill>
      <patternFill patternType="solid">
        <fgColor theme="9" tint="0.79998168889431442"/>
        <bgColor indexed="64"/>
      </patternFill>
    </fill>
    <fill>
      <patternFill patternType="solid">
        <fgColor theme="7" tint="0.79998168889431442"/>
        <bgColor indexed="64"/>
      </patternFill>
    </fill>
    <fill>
      <patternFill patternType="solid">
        <fgColor rgb="FF58585A"/>
        <bgColor rgb="FF000000"/>
      </patternFill>
    </fill>
    <fill>
      <patternFill patternType="solid">
        <fgColor rgb="FF939395"/>
        <bgColor rgb="FF000000"/>
      </patternFill>
    </fill>
    <fill>
      <patternFill patternType="solid">
        <fgColor rgb="FFEE5859"/>
        <bgColor rgb="FF000000"/>
      </patternFill>
    </fill>
    <fill>
      <patternFill patternType="solid">
        <fgColor rgb="FFEE5859"/>
        <bgColor indexed="64"/>
      </patternFill>
    </fill>
    <fill>
      <patternFill patternType="solid">
        <fgColor theme="5"/>
        <bgColor rgb="FF000000"/>
      </patternFill>
    </fill>
    <fill>
      <patternFill patternType="solid">
        <fgColor theme="9"/>
        <bgColor rgb="FF000000"/>
      </patternFill>
    </fill>
  </fills>
  <borders count="33">
    <border>
      <left/>
      <right/>
      <top/>
      <bottom/>
      <diagonal/>
    </border>
    <border>
      <left style="medium">
        <color auto="1"/>
      </left>
      <right style="medium">
        <color theme="0"/>
      </right>
      <top style="medium">
        <color auto="1"/>
      </top>
      <bottom style="medium">
        <color theme="0"/>
      </bottom>
      <diagonal/>
    </border>
    <border>
      <left style="medium">
        <color theme="0"/>
      </left>
      <right style="medium">
        <color auto="1"/>
      </right>
      <top style="medium">
        <color auto="1"/>
      </top>
      <bottom style="medium">
        <color theme="0"/>
      </bottom>
      <diagonal/>
    </border>
    <border>
      <left style="medium">
        <color auto="1"/>
      </left>
      <right style="medium">
        <color theme="0"/>
      </right>
      <top style="medium">
        <color theme="0"/>
      </top>
      <bottom style="medium">
        <color theme="0"/>
      </bottom>
      <diagonal/>
    </border>
    <border>
      <left style="medium">
        <color theme="0"/>
      </left>
      <right style="medium">
        <color auto="1"/>
      </right>
      <top style="medium">
        <color theme="0"/>
      </top>
      <bottom style="medium">
        <color theme="0"/>
      </bottom>
      <diagonal/>
    </border>
    <border>
      <left style="medium">
        <color auto="1"/>
      </left>
      <right style="medium">
        <color theme="0"/>
      </right>
      <top style="medium">
        <color theme="0"/>
      </top>
      <bottom style="medium">
        <color auto="1"/>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D9D9D9"/>
      </left>
      <right style="thin">
        <color rgb="FFD9D9D9"/>
      </right>
      <top style="medium">
        <color indexed="64"/>
      </top>
      <bottom style="medium">
        <color indexed="64"/>
      </bottom>
      <diagonal/>
    </border>
    <border>
      <left style="thin">
        <color rgb="FFD9D9D9"/>
      </left>
      <right style="medium">
        <color auto="1"/>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rgb="FFD9D9D9"/>
      </left>
      <right style="thin">
        <color rgb="FFD9D9D9"/>
      </right>
      <top/>
      <bottom style="thin">
        <color rgb="FFD9D9D9"/>
      </bottom>
      <diagonal/>
    </border>
    <border>
      <left style="medium">
        <color indexed="64"/>
      </left>
      <right style="medium">
        <color indexed="64"/>
      </right>
      <top/>
      <bottom/>
      <diagonal/>
    </border>
    <border>
      <left style="thin">
        <color rgb="FFD9D9D9"/>
      </left>
      <right style="thin">
        <color rgb="FFD9D9D9"/>
      </right>
      <top/>
      <bottom/>
      <diagonal/>
    </border>
    <border>
      <left style="medium">
        <color indexed="64"/>
      </left>
      <right style="thin">
        <color rgb="FFD9D9D9"/>
      </right>
      <top/>
      <bottom/>
      <diagonal/>
    </border>
    <border>
      <left style="thin">
        <color rgb="FFD9D9D9"/>
      </left>
      <right/>
      <top/>
      <bottom/>
      <diagonal/>
    </border>
    <border>
      <left style="medium">
        <color auto="1"/>
      </left>
      <right/>
      <top style="thin">
        <color rgb="FFD9D9D9"/>
      </top>
      <bottom style="thin">
        <color rgb="FFD9D9D9"/>
      </bottom>
      <diagonal/>
    </border>
    <border>
      <left style="thin">
        <color rgb="FFD9D9D9"/>
      </left>
      <right style="thin">
        <color rgb="FFD9D9D9"/>
      </right>
      <top style="thin">
        <color rgb="FFD9D9D9"/>
      </top>
      <bottom style="thin">
        <color rgb="FFD9D9D9"/>
      </bottom>
      <diagonal/>
    </border>
    <border>
      <left style="thin">
        <color rgb="FFD9D9D9"/>
      </left>
      <right style="medium">
        <color indexed="64"/>
      </right>
      <top/>
      <bottom/>
      <diagonal/>
    </border>
    <border>
      <left style="thin">
        <color rgb="FFD9D9D9"/>
      </left>
      <right style="medium">
        <color auto="1"/>
      </right>
      <top style="thin">
        <color rgb="FFD9D9D9"/>
      </top>
      <bottom style="thin">
        <color rgb="FFD9D9D9"/>
      </bottom>
      <diagonal/>
    </border>
    <border>
      <left style="thin">
        <color rgb="FFD9D9D9"/>
      </left>
      <right/>
      <top/>
      <bottom style="thin">
        <color rgb="FFD9D9D9"/>
      </bottom>
      <diagonal/>
    </border>
    <border>
      <left/>
      <right style="medium">
        <color auto="1"/>
      </right>
      <top style="thin">
        <color rgb="FFD9D9D9"/>
      </top>
      <bottom style="thin">
        <color rgb="FFD9D9D9"/>
      </bottom>
      <diagonal/>
    </border>
    <border>
      <left style="thin">
        <color rgb="FFD9D9D9"/>
      </left>
      <right/>
      <top style="thin">
        <color rgb="FFD9D9D9"/>
      </top>
      <bottom style="thin">
        <color rgb="FFD9D9D9"/>
      </bottom>
      <diagonal/>
    </border>
    <border>
      <left style="thin">
        <color rgb="FFBFBFBF"/>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theme="0"/>
      </left>
      <right style="medium">
        <color auto="1"/>
      </right>
      <top style="medium">
        <color theme="0"/>
      </top>
      <bottom style="medium">
        <color indexed="64"/>
      </bottom>
      <diagonal/>
    </border>
  </borders>
  <cellStyleXfs count="4">
    <xf numFmtId="0" fontId="0" fillId="0" borderId="0"/>
    <xf numFmtId="0" fontId="1" fillId="0" borderId="0"/>
    <xf numFmtId="0" fontId="8" fillId="0" borderId="0" applyNumberFormat="0" applyFill="0" applyBorder="0" applyAlignment="0" applyProtection="0"/>
    <xf numFmtId="0" fontId="16" fillId="0" borderId="0">
      <alignment vertical="center"/>
    </xf>
  </cellStyleXfs>
  <cellXfs count="240">
    <xf numFmtId="0" fontId="0" fillId="0" borderId="0" xfId="0"/>
    <xf numFmtId="0" fontId="5" fillId="2" borderId="3" xfId="0" applyFont="1" applyFill="1" applyBorder="1" applyAlignment="1">
      <alignment vertical="top" wrapText="1"/>
    </xf>
    <xf numFmtId="0" fontId="5" fillId="2" borderId="4" xfId="0" applyFont="1" applyFill="1" applyBorder="1" applyAlignment="1">
      <alignment horizontal="left" vertical="top" wrapText="1"/>
    </xf>
    <xf numFmtId="0" fontId="6" fillId="7" borderId="3" xfId="0" applyFont="1" applyFill="1" applyBorder="1" applyAlignment="1">
      <alignment vertical="top" wrapText="1"/>
    </xf>
    <xf numFmtId="0" fontId="8" fillId="7" borderId="4" xfId="2" applyFill="1" applyBorder="1" applyAlignment="1">
      <alignment horizontal="left" vertical="top" wrapText="1"/>
    </xf>
    <xf numFmtId="0" fontId="9" fillId="0" borderId="3" xfId="0" applyFont="1" applyFill="1" applyBorder="1" applyAlignment="1">
      <alignment vertical="top" wrapText="1"/>
    </xf>
    <xf numFmtId="0" fontId="10" fillId="0" borderId="4" xfId="0" applyFont="1" applyFill="1" applyBorder="1" applyAlignment="1">
      <alignment horizontal="left" vertical="top" wrapText="1"/>
    </xf>
    <xf numFmtId="0" fontId="11" fillId="2" borderId="3" xfId="0" applyFont="1" applyFill="1" applyBorder="1" applyAlignment="1">
      <alignment vertical="top" wrapText="1"/>
    </xf>
    <xf numFmtId="0" fontId="11" fillId="2" borderId="4" xfId="0" applyFont="1" applyFill="1" applyBorder="1" applyAlignment="1">
      <alignment horizontal="left" vertical="top" wrapText="1"/>
    </xf>
    <xf numFmtId="0" fontId="12" fillId="0" borderId="0" xfId="0" applyFont="1" applyFill="1" applyBorder="1"/>
    <xf numFmtId="0" fontId="12" fillId="9" borderId="0" xfId="0" applyFont="1" applyFill="1" applyBorder="1"/>
    <xf numFmtId="0" fontId="12" fillId="10" borderId="0" xfId="0" applyFont="1" applyFill="1" applyBorder="1"/>
    <xf numFmtId="0" fontId="0" fillId="0" borderId="0" xfId="0" applyFill="1"/>
    <xf numFmtId="0" fontId="13" fillId="11" borderId="0" xfId="0" applyFont="1" applyFill="1" applyBorder="1"/>
    <xf numFmtId="0" fontId="14" fillId="0" borderId="0" xfId="0" applyFont="1" applyFill="1" applyBorder="1"/>
    <xf numFmtId="1" fontId="0" fillId="0" borderId="0" xfId="0" applyNumberFormat="1"/>
    <xf numFmtId="1" fontId="0" fillId="0" borderId="0" xfId="0" applyNumberFormat="1" applyFill="1"/>
    <xf numFmtId="0" fontId="0" fillId="0" borderId="0" xfId="0" applyFill="1" applyAlignment="1">
      <alignment horizontal="left"/>
    </xf>
    <xf numFmtId="0" fontId="0" fillId="0" borderId="0" xfId="0" applyBorder="1"/>
    <xf numFmtId="0" fontId="0" fillId="0" borderId="0" xfId="0" applyFill="1" applyBorder="1"/>
    <xf numFmtId="0" fontId="0" fillId="0" borderId="0" xfId="0" applyFill="1" applyAlignment="1">
      <alignment horizontal="center" vertical="center" wrapText="1"/>
    </xf>
    <xf numFmtId="0" fontId="2" fillId="8" borderId="0" xfId="0" applyFont="1" applyFill="1" applyAlignment="1">
      <alignment horizontal="center" vertical="center" wrapText="1"/>
    </xf>
    <xf numFmtId="1" fontId="2" fillId="8" borderId="0" xfId="0" applyNumberFormat="1" applyFont="1" applyFill="1" applyAlignment="1">
      <alignment horizontal="center" vertical="center" wrapText="1"/>
    </xf>
    <xf numFmtId="1" fontId="13" fillId="11" borderId="0" xfId="0" applyNumberFormat="1" applyFont="1" applyFill="1" applyBorder="1" applyAlignment="1">
      <alignment horizontal="center" vertical="center" wrapText="1"/>
    </xf>
    <xf numFmtId="2" fontId="2" fillId="8" borderId="0" xfId="0" applyNumberFormat="1" applyFont="1" applyFill="1" applyAlignment="1">
      <alignment horizontal="center" vertical="center" wrapText="1"/>
    </xf>
    <xf numFmtId="0" fontId="15" fillId="13" borderId="0" xfId="0" applyFont="1" applyFill="1" applyBorder="1"/>
    <xf numFmtId="0" fontId="6" fillId="13" borderId="0" xfId="3" applyFont="1" applyFill="1" applyBorder="1">
      <alignment vertical="center"/>
    </xf>
    <xf numFmtId="0" fontId="15" fillId="13" borderId="0" xfId="0" applyNumberFormat="1" applyFont="1" applyFill="1" applyBorder="1" applyAlignment="1">
      <alignment vertical="center" wrapText="1"/>
    </xf>
    <xf numFmtId="0" fontId="6" fillId="13" borderId="0" xfId="3" applyFont="1" applyFill="1" applyBorder="1" applyAlignment="1">
      <alignment vertical="center" wrapText="1"/>
    </xf>
    <xf numFmtId="0" fontId="15" fillId="0" borderId="0" xfId="0" applyFont="1" applyFill="1" applyBorder="1"/>
    <xf numFmtId="0" fontId="17" fillId="0" borderId="0" xfId="0" applyFont="1" applyFill="1" applyBorder="1" applyAlignment="1">
      <alignment vertical="center"/>
    </xf>
    <xf numFmtId="0" fontId="17" fillId="0" borderId="0" xfId="0" applyFont="1" applyFill="1" applyBorder="1" applyAlignment="1">
      <alignment vertical="center" wrapText="1"/>
    </xf>
    <xf numFmtId="0" fontId="17" fillId="0" borderId="0" xfId="0" applyFont="1" applyFill="1" applyBorder="1" applyAlignment="1">
      <alignment vertical="top" wrapText="1"/>
    </xf>
    <xf numFmtId="0" fontId="15" fillId="0" borderId="0" xfId="0" applyFont="1" applyFill="1" applyBorder="1" applyAlignment="1">
      <alignment vertical="center"/>
    </xf>
    <xf numFmtId="0" fontId="17" fillId="0" borderId="0" xfId="0" applyFont="1" applyFill="1" applyBorder="1" applyAlignment="1">
      <alignment horizontal="left" vertical="center" wrapText="1"/>
    </xf>
    <xf numFmtId="0" fontId="17" fillId="0" borderId="0" xfId="0" applyNumberFormat="1" applyFont="1" applyFill="1" applyBorder="1" applyAlignment="1">
      <alignment vertical="center"/>
    </xf>
    <xf numFmtId="0" fontId="17" fillId="0" borderId="0" xfId="0" applyFont="1" applyFill="1" applyBorder="1"/>
    <xf numFmtId="0" fontId="7" fillId="14" borderId="0" xfId="3" applyFont="1" applyFill="1" applyBorder="1">
      <alignment vertical="center"/>
    </xf>
    <xf numFmtId="0" fontId="17" fillId="15" borderId="0" xfId="0" applyFont="1" applyFill="1" applyBorder="1" applyAlignment="1">
      <alignment vertical="center"/>
    </xf>
    <xf numFmtId="0" fontId="17" fillId="0" borderId="0" xfId="0" applyFont="1" applyFill="1" applyBorder="1" applyAlignment="1">
      <alignment horizontal="left"/>
    </xf>
    <xf numFmtId="0" fontId="18" fillId="0" borderId="0" xfId="0" applyFont="1" applyFill="1" applyBorder="1" applyAlignment="1">
      <alignment vertical="center" wrapText="1"/>
    </xf>
    <xf numFmtId="0" fontId="17" fillId="16" borderId="0" xfId="0" applyFont="1" applyFill="1" applyBorder="1" applyAlignment="1">
      <alignment vertical="center"/>
    </xf>
    <xf numFmtId="0" fontId="17" fillId="16" borderId="0" xfId="0" applyFont="1" applyFill="1" applyBorder="1"/>
    <xf numFmtId="0" fontId="17" fillId="16" borderId="0" xfId="0" applyFont="1" applyFill="1" applyBorder="1" applyAlignment="1">
      <alignment vertical="center" wrapText="1"/>
    </xf>
    <xf numFmtId="0" fontId="18" fillId="0" borderId="0" xfId="0" applyFont="1" applyFill="1" applyBorder="1"/>
    <xf numFmtId="0" fontId="17" fillId="17" borderId="0" xfId="0" applyFont="1" applyFill="1" applyBorder="1" applyAlignment="1">
      <alignment vertical="center"/>
    </xf>
    <xf numFmtId="0" fontId="17" fillId="17" borderId="0" xfId="0" applyFont="1" applyFill="1" applyBorder="1" applyAlignment="1">
      <alignment vertical="center" wrapText="1"/>
    </xf>
    <xf numFmtId="0" fontId="17" fillId="17" borderId="0" xfId="0" applyFont="1" applyFill="1" applyBorder="1"/>
    <xf numFmtId="0" fontId="17" fillId="18" borderId="0" xfId="0" applyFont="1" applyFill="1" applyBorder="1" applyAlignment="1">
      <alignment vertical="center"/>
    </xf>
    <xf numFmtId="0" fontId="17" fillId="18" borderId="0" xfId="0" applyFont="1" applyFill="1" applyBorder="1" applyAlignment="1">
      <alignment vertical="center" wrapText="1"/>
    </xf>
    <xf numFmtId="0" fontId="17" fillId="18" borderId="0" xfId="0" applyFont="1" applyFill="1" applyBorder="1"/>
    <xf numFmtId="0" fontId="17" fillId="19" borderId="0" xfId="0" applyFont="1" applyFill="1" applyBorder="1" applyAlignment="1">
      <alignment vertical="center"/>
    </xf>
    <xf numFmtId="0" fontId="17" fillId="19" borderId="0" xfId="0" applyFont="1" applyFill="1" applyBorder="1"/>
    <xf numFmtId="0" fontId="17" fillId="19" borderId="0" xfId="0" applyFont="1" applyFill="1" applyBorder="1" applyAlignment="1">
      <alignment vertical="center" wrapText="1"/>
    </xf>
    <xf numFmtId="0" fontId="17" fillId="20" borderId="0" xfId="0" applyFont="1" applyFill="1" applyBorder="1" applyAlignment="1">
      <alignment vertical="center"/>
    </xf>
    <xf numFmtId="0" fontId="17" fillId="20" borderId="0" xfId="0" applyFont="1" applyFill="1" applyBorder="1"/>
    <xf numFmtId="0" fontId="17" fillId="20" borderId="0" xfId="0" applyFont="1" applyFill="1" applyBorder="1" applyAlignment="1">
      <alignment vertical="center" wrapText="1"/>
    </xf>
    <xf numFmtId="0" fontId="17" fillId="21" borderId="0" xfId="0" applyFont="1" applyFill="1" applyBorder="1" applyAlignment="1">
      <alignment vertical="center"/>
    </xf>
    <xf numFmtId="0" fontId="17" fillId="21" borderId="0" xfId="0" applyFont="1" applyFill="1" applyBorder="1"/>
    <xf numFmtId="0" fontId="17" fillId="21" borderId="0" xfId="0" applyFont="1" applyFill="1" applyBorder="1" applyAlignment="1">
      <alignment vertical="center" wrapText="1"/>
    </xf>
    <xf numFmtId="0" fontId="17" fillId="11" borderId="0" xfId="0" applyFont="1" applyFill="1" applyBorder="1" applyAlignment="1">
      <alignment vertical="center"/>
    </xf>
    <xf numFmtId="0" fontId="17" fillId="11" borderId="0" xfId="0" applyFont="1" applyFill="1" applyBorder="1"/>
    <xf numFmtId="0" fontId="17" fillId="11" borderId="0" xfId="0" applyFont="1" applyFill="1" applyBorder="1" applyAlignment="1">
      <alignment vertical="center" wrapText="1"/>
    </xf>
    <xf numFmtId="0" fontId="17" fillId="22" borderId="0" xfId="0" applyFont="1" applyFill="1" applyBorder="1" applyAlignment="1">
      <alignment vertical="center"/>
    </xf>
    <xf numFmtId="0" fontId="17" fillId="22" borderId="0" xfId="0" applyFont="1" applyFill="1" applyBorder="1"/>
    <xf numFmtId="0" fontId="17" fillId="22" borderId="0" xfId="0" applyFont="1" applyFill="1" applyBorder="1" applyAlignment="1">
      <alignment vertical="center" wrapText="1"/>
    </xf>
    <xf numFmtId="0" fontId="17" fillId="12" borderId="0" xfId="0" applyFont="1" applyFill="1" applyBorder="1" applyAlignment="1">
      <alignment vertical="center"/>
    </xf>
    <xf numFmtId="0" fontId="17" fillId="12" borderId="0" xfId="0" applyFont="1" applyFill="1" applyBorder="1"/>
    <xf numFmtId="0" fontId="17" fillId="12" borderId="0" xfId="0" applyFont="1" applyFill="1" applyBorder="1" applyAlignment="1">
      <alignment vertical="center" wrapText="1"/>
    </xf>
    <xf numFmtId="0" fontId="17" fillId="23" borderId="0" xfId="0" applyFont="1" applyFill="1" applyBorder="1" applyAlignment="1">
      <alignment vertical="center"/>
    </xf>
    <xf numFmtId="0" fontId="17" fillId="23" borderId="0" xfId="0" applyFont="1" applyFill="1" applyBorder="1"/>
    <xf numFmtId="0" fontId="17" fillId="23" borderId="0" xfId="0" applyFont="1" applyFill="1" applyBorder="1" applyAlignment="1">
      <alignment vertical="center" wrapText="1"/>
    </xf>
    <xf numFmtId="0" fontId="18" fillId="0" borderId="0" xfId="0" applyFont="1" applyFill="1" applyBorder="1" applyAlignment="1">
      <alignment vertical="center"/>
    </xf>
    <xf numFmtId="0" fontId="17" fillId="24" borderId="0" xfId="0" applyFont="1" applyFill="1" applyBorder="1" applyAlignment="1">
      <alignment vertical="center"/>
    </xf>
    <xf numFmtId="0" fontId="17" fillId="24" borderId="0" xfId="0" applyFont="1" applyFill="1" applyBorder="1"/>
    <xf numFmtId="0" fontId="17" fillId="25" borderId="0" xfId="0" applyFont="1" applyFill="1" applyBorder="1" applyAlignment="1">
      <alignment vertical="center"/>
    </xf>
    <xf numFmtId="0" fontId="17" fillId="25" borderId="0" xfId="0" applyFont="1" applyFill="1" applyBorder="1"/>
    <xf numFmtId="0" fontId="16" fillId="0" borderId="0" xfId="0" applyFont="1" applyFill="1" applyBorder="1" applyAlignment="1" applyProtection="1">
      <alignment wrapText="1"/>
    </xf>
    <xf numFmtId="0" fontId="17" fillId="26" borderId="0" xfId="0" applyFont="1" applyFill="1" applyBorder="1" applyAlignment="1">
      <alignment vertical="center"/>
    </xf>
    <xf numFmtId="0" fontId="17" fillId="26" borderId="0" xfId="0" applyFont="1" applyFill="1" applyBorder="1"/>
    <xf numFmtId="0" fontId="17" fillId="27" borderId="0" xfId="0" applyFont="1" applyFill="1" applyBorder="1" applyAlignment="1">
      <alignment vertical="center"/>
    </xf>
    <xf numFmtId="0" fontId="17" fillId="27" borderId="0" xfId="0" applyFont="1" applyFill="1" applyBorder="1"/>
    <xf numFmtId="0" fontId="17" fillId="28" borderId="0" xfId="0" applyFont="1" applyFill="1" applyBorder="1" applyAlignment="1">
      <alignment vertical="center"/>
    </xf>
    <xf numFmtId="0" fontId="17" fillId="28" borderId="0" xfId="0" applyFont="1" applyFill="1" applyBorder="1"/>
    <xf numFmtId="0" fontId="17" fillId="0" borderId="0" xfId="0" applyFont="1" applyFill="1" applyBorder="1" applyAlignment="1">
      <alignment wrapText="1"/>
    </xf>
    <xf numFmtId="0" fontId="17" fillId="29" borderId="0" xfId="0" applyFont="1" applyFill="1" applyBorder="1" applyAlignment="1">
      <alignment vertical="center"/>
    </xf>
    <xf numFmtId="0" fontId="17" fillId="29" borderId="0" xfId="0" applyFont="1" applyFill="1" applyBorder="1"/>
    <xf numFmtId="0" fontId="15" fillId="13" borderId="0" xfId="0" applyFont="1" applyFill="1" applyBorder="1" applyAlignment="1">
      <alignment horizontal="left"/>
    </xf>
    <xf numFmtId="0" fontId="15" fillId="0" borderId="0" xfId="0" applyFont="1" applyFill="1" applyBorder="1" applyAlignment="1">
      <alignment horizontal="left"/>
    </xf>
    <xf numFmtId="1" fontId="17" fillId="0" borderId="0" xfId="0" applyNumberFormat="1" applyFont="1" applyFill="1" applyBorder="1"/>
    <xf numFmtId="0" fontId="17" fillId="0" borderId="0" xfId="0" applyFont="1" applyFill="1" applyBorder="1" applyAlignment="1"/>
    <xf numFmtId="0" fontId="12" fillId="0" borderId="0" xfId="0" applyFont="1" applyFill="1" applyBorder="1" applyAlignment="1">
      <alignment horizontal="left"/>
    </xf>
    <xf numFmtId="164" fontId="12" fillId="0" borderId="0" xfId="0" applyNumberFormat="1" applyFont="1" applyFill="1" applyBorder="1" applyAlignment="1">
      <alignment horizontal="right"/>
    </xf>
    <xf numFmtId="0" fontId="12" fillId="30" borderId="0" xfId="0" applyFont="1" applyFill="1" applyBorder="1" applyAlignment="1">
      <alignment horizontal="left"/>
    </xf>
    <xf numFmtId="0" fontId="12" fillId="30" borderId="0" xfId="0" applyFont="1" applyFill="1" applyBorder="1" applyAlignment="1">
      <alignment horizontal="right"/>
    </xf>
    <xf numFmtId="0" fontId="14" fillId="30" borderId="0" xfId="0" applyFont="1" applyFill="1" applyBorder="1" applyAlignment="1">
      <alignment horizontal="left"/>
    </xf>
    <xf numFmtId="0" fontId="12" fillId="30" borderId="0" xfId="0" applyFont="1" applyFill="1" applyBorder="1"/>
    <xf numFmtId="0" fontId="14" fillId="30" borderId="0" xfId="0" applyFont="1" applyFill="1" applyBorder="1"/>
    <xf numFmtId="164" fontId="12" fillId="30" borderId="0" xfId="0" applyNumberFormat="1" applyFont="1" applyFill="1" applyBorder="1" applyAlignment="1">
      <alignment horizontal="right"/>
    </xf>
    <xf numFmtId="164" fontId="14" fillId="30" borderId="0" xfId="0" applyNumberFormat="1" applyFont="1" applyFill="1" applyBorder="1"/>
    <xf numFmtId="164" fontId="12" fillId="30" borderId="0" xfId="0" applyNumberFormat="1" applyFont="1" applyFill="1" applyBorder="1"/>
    <xf numFmtId="0" fontId="12" fillId="10" borderId="0" xfId="0" applyFont="1" applyFill="1" applyBorder="1" applyAlignment="1">
      <alignment horizontal="left"/>
    </xf>
    <xf numFmtId="0" fontId="12" fillId="10" borderId="0" xfId="0" applyFont="1" applyFill="1" applyBorder="1" applyAlignment="1">
      <alignment horizontal="right"/>
    </xf>
    <xf numFmtId="164" fontId="12" fillId="10" borderId="0" xfId="0" applyNumberFormat="1" applyFont="1" applyFill="1" applyBorder="1" applyAlignment="1">
      <alignment horizontal="right"/>
    </xf>
    <xf numFmtId="164" fontId="12" fillId="10" borderId="0" xfId="0" applyNumberFormat="1" applyFont="1" applyFill="1" applyBorder="1"/>
    <xf numFmtId="0" fontId="12" fillId="31" borderId="0" xfId="0" applyFont="1" applyFill="1" applyBorder="1" applyAlignment="1">
      <alignment horizontal="left"/>
    </xf>
    <xf numFmtId="0" fontId="12" fillId="31" borderId="0" xfId="0" applyFont="1" applyFill="1" applyBorder="1"/>
    <xf numFmtId="0" fontId="12" fillId="9" borderId="0" xfId="0" applyFont="1" applyFill="1" applyBorder="1" applyAlignment="1">
      <alignment horizontal="left"/>
    </xf>
    <xf numFmtId="0" fontId="14" fillId="32" borderId="0" xfId="0" applyFont="1" applyFill="1" applyBorder="1" applyAlignment="1" applyProtection="1">
      <alignment horizontal="center"/>
    </xf>
    <xf numFmtId="0" fontId="14" fillId="0" borderId="0" xfId="0" applyFont="1" applyFill="1" applyBorder="1" applyProtection="1">
      <protection locked="0"/>
    </xf>
    <xf numFmtId="0" fontId="19" fillId="33" borderId="7" xfId="0" applyFont="1" applyFill="1" applyBorder="1" applyAlignment="1" applyProtection="1">
      <alignment horizontal="center" vertical="center"/>
    </xf>
    <xf numFmtId="0" fontId="21" fillId="33" borderId="8"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xf>
    <xf numFmtId="0" fontId="4" fillId="0" borderId="7"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xf>
    <xf numFmtId="0" fontId="4" fillId="0" borderId="13"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4"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14" fontId="14" fillId="0" borderId="0" xfId="0" applyNumberFormat="1" applyFont="1" applyFill="1" applyBorder="1" applyAlignment="1" applyProtection="1">
      <alignment horizontal="center" vertical="center"/>
      <protection locked="0"/>
    </xf>
    <xf numFmtId="0" fontId="22" fillId="0" borderId="15" xfId="0"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wrapText="1"/>
      <protection locked="0"/>
    </xf>
    <xf numFmtId="0" fontId="22" fillId="0" borderId="0" xfId="0" applyFont="1" applyFill="1" applyBorder="1" applyAlignment="1" applyProtection="1">
      <alignment horizontal="center" vertical="center" wrapText="1"/>
      <protection locked="0"/>
    </xf>
    <xf numFmtId="14" fontId="22" fillId="0" borderId="0" xfId="0" applyNumberFormat="1" applyFont="1" applyFill="1" applyBorder="1" applyAlignment="1" applyProtection="1">
      <alignment horizontal="center" vertical="center" wrapText="1"/>
      <protection locked="0"/>
    </xf>
    <xf numFmtId="0" fontId="22" fillId="0" borderId="0" xfId="0" applyFont="1" applyFill="1" applyBorder="1" applyAlignment="1" applyProtection="1">
      <alignment horizontal="center" vertical="center"/>
      <protection locked="0"/>
    </xf>
    <xf numFmtId="0" fontId="22" fillId="0" borderId="17" xfId="0" applyFont="1" applyFill="1" applyBorder="1" applyAlignment="1" applyProtection="1">
      <alignment horizontal="center" vertical="center" wrapText="1"/>
      <protection locked="0"/>
    </xf>
    <xf numFmtId="14" fontId="22" fillId="0" borderId="17" xfId="0" applyNumberFormat="1" applyFont="1" applyFill="1" applyBorder="1" applyAlignment="1" applyProtection="1">
      <alignment horizontal="center" vertical="center"/>
      <protection locked="0"/>
    </xf>
    <xf numFmtId="0" fontId="22" fillId="0" borderId="16" xfId="0" applyFont="1" applyFill="1" applyBorder="1" applyAlignment="1" applyProtection="1">
      <alignment horizontal="center" vertical="center"/>
      <protection locked="0"/>
    </xf>
    <xf numFmtId="3" fontId="22" fillId="0" borderId="0" xfId="0" applyNumberFormat="1" applyFont="1" applyFill="1" applyBorder="1" applyAlignment="1" applyProtection="1">
      <alignment horizontal="center" vertical="center"/>
      <protection locked="0"/>
    </xf>
    <xf numFmtId="0" fontId="22" fillId="0" borderId="18" xfId="0" applyFont="1" applyFill="1" applyBorder="1" applyAlignment="1" applyProtection="1">
      <alignment horizontal="center" vertical="center"/>
      <protection locked="0"/>
    </xf>
    <xf numFmtId="0" fontId="22" fillId="0" borderId="19" xfId="0" applyFont="1" applyFill="1" applyBorder="1" applyAlignment="1" applyProtection="1">
      <alignment horizontal="center" vertical="center"/>
      <protection locked="0"/>
    </xf>
    <xf numFmtId="0" fontId="14" fillId="0" borderId="0" xfId="0" applyFont="1" applyFill="1" applyBorder="1" applyAlignment="1" applyProtection="1">
      <alignment horizontal="center" vertical="center" wrapText="1"/>
      <protection locked="0"/>
    </xf>
    <xf numFmtId="14" fontId="14" fillId="0" borderId="17" xfId="0" applyNumberFormat="1" applyFont="1" applyFill="1" applyBorder="1" applyAlignment="1" applyProtection="1">
      <alignment horizontal="center" vertical="center"/>
      <protection locked="0"/>
    </xf>
    <xf numFmtId="14" fontId="22" fillId="0" borderId="16" xfId="0" applyNumberFormat="1" applyFont="1" applyFill="1" applyBorder="1" applyAlignment="1" applyProtection="1">
      <alignment horizontal="center" vertical="center" wrapText="1"/>
      <protection locked="0"/>
    </xf>
    <xf numFmtId="0" fontId="22" fillId="0" borderId="20" xfId="0" applyFont="1" applyFill="1" applyBorder="1" applyAlignment="1" applyProtection="1">
      <alignment horizontal="center" vertical="center"/>
      <protection locked="0"/>
    </xf>
    <xf numFmtId="14" fontId="22" fillId="0" borderId="17" xfId="0" applyNumberFormat="1" applyFont="1" applyFill="1" applyBorder="1" applyAlignment="1" applyProtection="1">
      <alignment horizontal="center" vertical="center" wrapText="1"/>
      <protection locked="0"/>
    </xf>
    <xf numFmtId="14" fontId="22" fillId="0" borderId="0" xfId="0" applyNumberFormat="1" applyFont="1" applyFill="1" applyBorder="1" applyAlignment="1" applyProtection="1">
      <alignment horizontal="center" vertical="center"/>
      <protection locked="0"/>
    </xf>
    <xf numFmtId="3" fontId="22" fillId="0" borderId="16" xfId="0" applyNumberFormat="1" applyFont="1" applyFill="1" applyBorder="1" applyAlignment="1" applyProtection="1">
      <alignment horizontal="center" vertical="center"/>
      <protection locked="0"/>
    </xf>
    <xf numFmtId="3" fontId="22" fillId="0" borderId="17" xfId="0" applyNumberFormat="1" applyFont="1" applyFill="1" applyBorder="1" applyAlignment="1" applyProtection="1">
      <alignment horizontal="center" vertical="center"/>
      <protection locked="0"/>
    </xf>
    <xf numFmtId="0" fontId="22" fillId="0" borderId="17" xfId="0" applyFont="1" applyFill="1" applyBorder="1" applyAlignment="1" applyProtection="1">
      <alignment horizontal="center" vertical="center"/>
      <protection locked="0"/>
    </xf>
    <xf numFmtId="0" fontId="22" fillId="0" borderId="21" xfId="0" applyFont="1" applyFill="1" applyBorder="1" applyAlignment="1" applyProtection="1">
      <alignment horizontal="center" vertical="center"/>
      <protection locked="0"/>
    </xf>
    <xf numFmtId="0" fontId="22" fillId="0" borderId="22" xfId="0" applyFont="1" applyFill="1" applyBorder="1" applyAlignment="1" applyProtection="1">
      <alignment horizontal="center" vertical="center" wrapText="1"/>
      <protection locked="0"/>
    </xf>
    <xf numFmtId="0" fontId="14" fillId="0" borderId="23" xfId="0" applyFont="1" applyFill="1" applyBorder="1" applyAlignment="1" applyProtection="1">
      <alignment horizontal="center" vertical="center"/>
      <protection locked="0"/>
    </xf>
    <xf numFmtId="0" fontId="14" fillId="0" borderId="24" xfId="0" applyFont="1" applyFill="1" applyBorder="1" applyAlignment="1" applyProtection="1">
      <alignment horizontal="center" vertical="center" wrapText="1"/>
      <protection locked="0"/>
    </xf>
    <xf numFmtId="0" fontId="14" fillId="0" borderId="25" xfId="0" applyFont="1" applyFill="1" applyBorder="1" applyAlignment="1" applyProtection="1">
      <alignment horizontal="center" vertical="center" wrapText="1"/>
      <protection locked="0"/>
    </xf>
    <xf numFmtId="0" fontId="14" fillId="0" borderId="26" xfId="0" applyFont="1" applyFill="1" applyBorder="1" applyAlignment="1" applyProtection="1">
      <alignment horizontal="center" vertical="center"/>
      <protection locked="0"/>
    </xf>
    <xf numFmtId="0" fontId="22" fillId="0" borderId="27" xfId="0" applyFont="1" applyFill="1" applyBorder="1" applyAlignment="1" applyProtection="1">
      <alignment horizontal="center" vertical="center"/>
      <protection locked="0"/>
    </xf>
    <xf numFmtId="0" fontId="14" fillId="0" borderId="28" xfId="0" applyFont="1" applyFill="1" applyBorder="1" applyAlignment="1" applyProtection="1">
      <alignment horizontal="center" vertical="center"/>
      <protection locked="0"/>
    </xf>
    <xf numFmtId="0" fontId="14" fillId="0" borderId="17" xfId="0" applyFont="1" applyFill="1" applyBorder="1" applyProtection="1">
      <protection locked="0"/>
    </xf>
    <xf numFmtId="0" fontId="14" fillId="0" borderId="17" xfId="0" applyFont="1" applyFill="1" applyBorder="1" applyAlignment="1" applyProtection="1">
      <alignment horizontal="center" vertical="center" wrapText="1"/>
      <protection locked="0"/>
    </xf>
    <xf numFmtId="0" fontId="14" fillId="0" borderId="29" xfId="0" applyFont="1" applyFill="1" applyBorder="1" applyAlignment="1" applyProtection="1">
      <alignment horizontal="center" vertical="center" wrapText="1"/>
      <protection locked="0"/>
    </xf>
    <xf numFmtId="3" fontId="22" fillId="0" borderId="0"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9" xfId="0" applyFont="1" applyFill="1" applyBorder="1" applyAlignment="1" applyProtection="1">
      <alignment horizontal="center" vertical="center" wrapText="1"/>
      <protection locked="0"/>
    </xf>
    <xf numFmtId="0" fontId="14" fillId="0" borderId="0" xfId="0" applyFont="1" applyFill="1" applyBorder="1" applyAlignment="1" applyProtection="1">
      <alignment horizontal="center" vertical="center"/>
      <protection locked="0"/>
    </xf>
    <xf numFmtId="0" fontId="14" fillId="0" borderId="19" xfId="0" applyFont="1" applyFill="1" applyBorder="1" applyProtection="1">
      <protection locked="0"/>
    </xf>
    <xf numFmtId="165" fontId="14" fillId="0" borderId="0" xfId="0" applyNumberFormat="1" applyFont="1" applyFill="1" applyBorder="1" applyProtection="1">
      <protection locked="0"/>
    </xf>
    <xf numFmtId="0" fontId="14" fillId="0" borderId="16" xfId="0" applyFont="1" applyFill="1" applyBorder="1" applyAlignment="1" applyProtection="1">
      <alignment wrapText="1"/>
      <protection locked="0"/>
    </xf>
    <xf numFmtId="0" fontId="14" fillId="0" borderId="0" xfId="0" applyFont="1" applyFill="1" applyBorder="1" applyAlignment="1" applyProtection="1">
      <alignment wrapText="1"/>
      <protection locked="0"/>
    </xf>
    <xf numFmtId="0" fontId="14" fillId="0" borderId="0" xfId="0" applyFont="1" applyFill="1" applyBorder="1" applyAlignment="1" applyProtection="1">
      <alignment horizontal="center" wrapText="1"/>
      <protection locked="0"/>
    </xf>
    <xf numFmtId="0" fontId="14" fillId="0" borderId="16" xfId="0" applyFont="1" applyFill="1" applyBorder="1" applyProtection="1">
      <protection locked="0"/>
    </xf>
    <xf numFmtId="0" fontId="14" fillId="0" borderId="29" xfId="0" applyFont="1" applyFill="1" applyBorder="1" applyAlignment="1" applyProtection="1">
      <alignment vertical="center" wrapText="1"/>
      <protection locked="0"/>
    </xf>
    <xf numFmtId="0" fontId="14" fillId="0" borderId="0" xfId="0" applyFont="1" applyFill="1" applyBorder="1" applyAlignment="1" applyProtection="1">
      <alignment vertical="center" wrapText="1"/>
      <protection locked="0"/>
    </xf>
    <xf numFmtId="0" fontId="14" fillId="0" borderId="23" xfId="0" applyFont="1" applyFill="1" applyBorder="1" applyAlignment="1" applyProtection="1">
      <alignment vertical="center"/>
      <protection locked="0"/>
    </xf>
    <xf numFmtId="0" fontId="14" fillId="0" borderId="24" xfId="0" applyFont="1" applyFill="1" applyBorder="1" applyAlignment="1" applyProtection="1">
      <alignment vertical="center" wrapText="1"/>
      <protection locked="0"/>
    </xf>
    <xf numFmtId="0" fontId="14" fillId="0" borderId="30" xfId="0" applyFont="1" applyFill="1" applyBorder="1" applyAlignment="1" applyProtection="1">
      <alignment vertical="center" wrapText="1"/>
      <protection locked="0"/>
    </xf>
    <xf numFmtId="0" fontId="14" fillId="0" borderId="16" xfId="0" applyFont="1" applyFill="1" applyBorder="1" applyAlignment="1" applyProtection="1">
      <alignment horizontal="center" vertical="center" wrapText="1"/>
      <protection locked="0"/>
    </xf>
    <xf numFmtId="165" fontId="14" fillId="0" borderId="16" xfId="0" applyNumberFormat="1" applyFont="1" applyFill="1" applyBorder="1" applyProtection="1">
      <protection locked="0"/>
    </xf>
    <xf numFmtId="0" fontId="4" fillId="0" borderId="31" xfId="0" applyFont="1" applyFill="1" applyBorder="1" applyAlignment="1" applyProtection="1">
      <alignment horizontal="center" vertical="center"/>
    </xf>
    <xf numFmtId="165" fontId="4" fillId="0" borderId="7" xfId="0" applyNumberFormat="1" applyFont="1" applyFill="1" applyBorder="1" applyAlignment="1" applyProtection="1">
      <alignment horizontal="center" vertical="center"/>
    </xf>
    <xf numFmtId="0" fontId="23" fillId="0" borderId="0" xfId="0" applyFont="1" applyFill="1" applyAlignment="1">
      <alignment horizontal="left"/>
    </xf>
    <xf numFmtId="164" fontId="14" fillId="0" borderId="0" xfId="0" applyNumberFormat="1" applyFont="1" applyFill="1" applyBorder="1" applyAlignment="1">
      <alignment horizontal="right"/>
    </xf>
    <xf numFmtId="164" fontId="14" fillId="0" borderId="0" xfId="0" applyNumberFormat="1" applyFont="1" applyFill="1" applyBorder="1"/>
    <xf numFmtId="0" fontId="14" fillId="0" borderId="0" xfId="0" applyFont="1" applyFill="1" applyBorder="1" applyAlignment="1">
      <alignment horizontal="right"/>
    </xf>
    <xf numFmtId="0" fontId="14" fillId="0" borderId="0" xfId="0" applyFont="1" applyFill="1" applyBorder="1" applyAlignment="1">
      <alignment horizontal="left"/>
    </xf>
    <xf numFmtId="0" fontId="13" fillId="11"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22" fillId="0" borderId="0" xfId="0" applyFont="1" applyFill="1" applyBorder="1" applyAlignment="1" applyProtection="1">
      <alignment horizontal="left" vertical="center"/>
      <protection locked="0"/>
    </xf>
    <xf numFmtId="3" fontId="22" fillId="0" borderId="0" xfId="0" applyNumberFormat="1" applyFont="1" applyFill="1" applyBorder="1" applyAlignment="1" applyProtection="1">
      <alignment horizontal="right" vertical="center"/>
      <protection locked="0"/>
    </xf>
    <xf numFmtId="0" fontId="22" fillId="0" borderId="0" xfId="0" applyFont="1" applyFill="1" applyBorder="1" applyAlignment="1" applyProtection="1">
      <alignment horizontal="right" vertical="center" wrapText="1"/>
      <protection locked="0"/>
    </xf>
    <xf numFmtId="0" fontId="12" fillId="0" borderId="0" xfId="0" applyFont="1" applyFill="1" applyBorder="1" applyAlignment="1">
      <alignment horizontal="right"/>
    </xf>
    <xf numFmtId="0" fontId="22" fillId="0" borderId="0" xfId="0" applyFont="1" applyFill="1" applyBorder="1" applyAlignment="1" applyProtection="1">
      <alignment horizontal="right" vertical="center"/>
      <protection locked="0"/>
    </xf>
    <xf numFmtId="3" fontId="22" fillId="0" borderId="0" xfId="0" applyNumberFormat="1" applyFont="1" applyFill="1" applyBorder="1" applyAlignment="1" applyProtection="1">
      <alignment horizontal="right" vertical="center" wrapText="1"/>
      <protection locked="0"/>
    </xf>
    <xf numFmtId="0" fontId="14" fillId="0" borderId="0" xfId="0" applyFont="1" applyFill="1" applyBorder="1" applyAlignment="1" applyProtection="1">
      <alignment horizontal="right" vertical="center" wrapText="1"/>
      <protection locked="0"/>
    </xf>
    <xf numFmtId="14" fontId="22" fillId="0" borderId="0" xfId="0" applyNumberFormat="1" applyFont="1" applyFill="1" applyBorder="1" applyAlignment="1" applyProtection="1">
      <alignment horizontal="left" vertical="center" wrapText="1"/>
      <protection locked="0"/>
    </xf>
    <xf numFmtId="14" fontId="22" fillId="0" borderId="0" xfId="0" quotePrefix="1" applyNumberFormat="1" applyFont="1" applyFill="1" applyBorder="1" applyAlignment="1" applyProtection="1">
      <alignment horizontal="center" vertical="center" wrapText="1"/>
      <protection locked="0"/>
    </xf>
    <xf numFmtId="0" fontId="6" fillId="3" borderId="3" xfId="0" applyFont="1" applyFill="1" applyBorder="1" applyAlignment="1">
      <alignment vertical="top" wrapText="1"/>
    </xf>
    <xf numFmtId="0" fontId="7" fillId="4" borderId="4" xfId="0" applyFont="1" applyFill="1" applyBorder="1" applyAlignment="1">
      <alignment horizontal="left" vertical="center" wrapText="1"/>
    </xf>
    <xf numFmtId="0" fontId="24" fillId="0" borderId="0" xfId="0" applyFont="1"/>
    <xf numFmtId="0" fontId="6" fillId="5" borderId="3" xfId="0" applyFont="1" applyFill="1" applyBorder="1" applyAlignment="1">
      <alignment vertical="top" wrapText="1"/>
    </xf>
    <xf numFmtId="0" fontId="7" fillId="5" borderId="4" xfId="0" applyFont="1" applyFill="1" applyBorder="1" applyAlignment="1">
      <alignment vertical="top" wrapText="1"/>
    </xf>
    <xf numFmtId="0" fontId="6" fillId="6" borderId="3" xfId="0" applyFont="1" applyFill="1" applyBorder="1" applyAlignment="1">
      <alignment vertical="top" wrapText="1"/>
    </xf>
    <xf numFmtId="0" fontId="7" fillId="6" borderId="4" xfId="1" applyFont="1" applyFill="1" applyBorder="1" applyAlignment="1">
      <alignment horizontal="left" vertical="top" wrapText="1"/>
    </xf>
    <xf numFmtId="0" fontId="24" fillId="0" borderId="0" xfId="0" applyFont="1" applyFill="1"/>
    <xf numFmtId="0" fontId="7" fillId="6" borderId="4" xfId="0" applyFont="1" applyFill="1" applyBorder="1" applyAlignment="1">
      <alignment horizontal="left" vertical="top" wrapText="1"/>
    </xf>
    <xf numFmtId="0" fontId="7" fillId="3" borderId="4" xfId="0" applyFont="1" applyFill="1" applyBorder="1" applyAlignment="1">
      <alignment horizontal="left" vertical="center" wrapText="1"/>
    </xf>
    <xf numFmtId="0" fontId="6"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2" fontId="6" fillId="7" borderId="3" xfId="0" applyNumberFormat="1" applyFont="1" applyFill="1" applyBorder="1" applyAlignment="1">
      <alignment vertical="top" wrapText="1"/>
    </xf>
    <xf numFmtId="2" fontId="7" fillId="7" borderId="4" xfId="0" applyNumberFormat="1" applyFont="1" applyFill="1" applyBorder="1" applyAlignment="1">
      <alignment horizontal="left" vertical="top" wrapText="1"/>
    </xf>
    <xf numFmtId="0" fontId="6" fillId="6" borderId="5" xfId="0" applyFont="1" applyFill="1" applyBorder="1" applyAlignment="1">
      <alignment vertical="top" wrapText="1"/>
    </xf>
    <xf numFmtId="0" fontId="3" fillId="0" borderId="1" xfId="0" applyFont="1" applyFill="1" applyBorder="1" applyAlignment="1">
      <alignment horizontal="left" vertical="top" wrapText="1"/>
    </xf>
    <xf numFmtId="0" fontId="3" fillId="0" borderId="2" xfId="0" applyFont="1" applyFill="1" applyBorder="1" applyAlignment="1">
      <alignment horizontal="left" vertical="top" wrapText="1"/>
    </xf>
    <xf numFmtId="0" fontId="14" fillId="32" borderId="7" xfId="0" applyFont="1" applyFill="1" applyBorder="1" applyAlignment="1" applyProtection="1">
      <alignment horizontal="center" vertical="center"/>
    </xf>
    <xf numFmtId="0" fontId="14" fillId="32" borderId="8" xfId="0" applyFont="1" applyFill="1" applyBorder="1" applyAlignment="1" applyProtection="1">
      <alignment horizontal="center" vertical="center"/>
    </xf>
    <xf numFmtId="0" fontId="14" fillId="32" borderId="9" xfId="0" applyFont="1" applyFill="1" applyBorder="1" applyAlignment="1" applyProtection="1">
      <alignment horizontal="center" vertical="center"/>
    </xf>
    <xf numFmtId="0" fontId="14" fillId="32" borderId="7" xfId="0" applyFont="1" applyFill="1" applyBorder="1" applyAlignment="1" applyProtection="1">
      <alignment horizontal="center" vertical="center" wrapText="1"/>
    </xf>
    <xf numFmtId="0" fontId="14" fillId="32" borderId="8" xfId="0" applyFont="1" applyFill="1" applyBorder="1" applyAlignment="1" applyProtection="1">
      <alignment horizontal="center" vertical="center" wrapText="1"/>
    </xf>
    <xf numFmtId="165" fontId="14" fillId="32" borderId="7" xfId="0" applyNumberFormat="1" applyFont="1" applyFill="1" applyBorder="1" applyAlignment="1" applyProtection="1">
      <alignment horizontal="center"/>
    </xf>
    <xf numFmtId="165" fontId="14" fillId="32" borderId="8" xfId="0" applyNumberFormat="1" applyFont="1" applyFill="1" applyBorder="1" applyAlignment="1" applyProtection="1">
      <alignment horizontal="center"/>
    </xf>
    <xf numFmtId="0" fontId="14" fillId="32" borderId="7" xfId="0" applyFont="1" applyFill="1" applyBorder="1" applyAlignment="1" applyProtection="1">
      <alignment horizontal="center" wrapText="1"/>
    </xf>
    <xf numFmtId="0" fontId="14" fillId="32" borderId="8" xfId="0" applyFont="1" applyFill="1" applyBorder="1" applyAlignment="1" applyProtection="1">
      <alignment horizontal="center" wrapText="1"/>
    </xf>
    <xf numFmtId="0" fontId="14" fillId="32" borderId="9" xfId="0" applyFont="1" applyFill="1" applyBorder="1" applyAlignment="1" applyProtection="1">
      <alignment horizontal="center" wrapText="1"/>
    </xf>
    <xf numFmtId="0" fontId="14" fillId="32" borderId="10" xfId="0" applyFont="1" applyFill="1" applyBorder="1" applyAlignment="1" applyProtection="1">
      <alignment horizontal="center"/>
    </xf>
    <xf numFmtId="0" fontId="14" fillId="32" borderId="11" xfId="0" applyFont="1" applyFill="1" applyBorder="1" applyAlignment="1" applyProtection="1">
      <alignment horizontal="center"/>
    </xf>
    <xf numFmtId="0" fontId="14" fillId="32" borderId="12" xfId="0" applyFont="1" applyFill="1" applyBorder="1" applyAlignment="1" applyProtection="1">
      <alignment horizontal="center"/>
    </xf>
    <xf numFmtId="0" fontId="19" fillId="33" borderId="7" xfId="0" applyFont="1" applyFill="1" applyBorder="1" applyAlignment="1" applyProtection="1">
      <alignment horizontal="center" vertical="center"/>
    </xf>
    <xf numFmtId="0" fontId="19" fillId="33" borderId="8" xfId="0" applyFont="1" applyFill="1" applyBorder="1" applyAlignment="1" applyProtection="1">
      <alignment horizontal="center" vertical="center"/>
    </xf>
    <xf numFmtId="165" fontId="19" fillId="33" borderId="7" xfId="0" applyNumberFormat="1" applyFont="1" applyFill="1" applyBorder="1" applyAlignment="1" applyProtection="1">
      <alignment horizontal="center" vertical="center"/>
    </xf>
    <xf numFmtId="0" fontId="19" fillId="33" borderId="9" xfId="0" applyFont="1" applyFill="1" applyBorder="1" applyAlignment="1" applyProtection="1">
      <alignment horizontal="center" vertical="center"/>
    </xf>
    <xf numFmtId="2" fontId="19" fillId="33" borderId="7" xfId="0" applyNumberFormat="1" applyFont="1" applyFill="1" applyBorder="1" applyAlignment="1" applyProtection="1">
      <alignment horizontal="center" vertical="center"/>
    </xf>
    <xf numFmtId="2" fontId="19" fillId="33" borderId="8" xfId="0" applyNumberFormat="1" applyFont="1" applyFill="1" applyBorder="1" applyAlignment="1" applyProtection="1">
      <alignment horizontal="center" vertical="center"/>
    </xf>
    <xf numFmtId="2" fontId="19" fillId="33" borderId="9" xfId="0" applyNumberFormat="1" applyFont="1" applyFill="1" applyBorder="1" applyAlignment="1" applyProtection="1">
      <alignment horizontal="center" vertical="center"/>
    </xf>
    <xf numFmtId="0" fontId="4" fillId="33" borderId="8" xfId="0" applyFont="1" applyFill="1" applyBorder="1" applyAlignment="1" applyProtection="1">
      <alignment horizontal="center" vertical="center"/>
    </xf>
    <xf numFmtId="0" fontId="4" fillId="33" borderId="9" xfId="0" applyFont="1" applyFill="1" applyBorder="1" applyAlignment="1" applyProtection="1">
      <alignment horizontal="center" vertical="center"/>
    </xf>
    <xf numFmtId="1" fontId="2" fillId="35" borderId="0" xfId="0" applyNumberFormat="1" applyFont="1" applyFill="1" applyAlignment="1">
      <alignment horizontal="center" vertical="center" wrapText="1"/>
    </xf>
    <xf numFmtId="0" fontId="13" fillId="34" borderId="0" xfId="0" applyFont="1" applyFill="1" applyBorder="1" applyAlignment="1">
      <alignment horizontal="center" vertical="center" wrapText="1"/>
    </xf>
    <xf numFmtId="0" fontId="13" fillId="36" borderId="0" xfId="0" applyFont="1" applyFill="1" applyBorder="1" applyAlignment="1">
      <alignment horizontal="center" vertical="center" wrapText="1"/>
    </xf>
    <xf numFmtId="0" fontId="13" fillId="37" borderId="0" xfId="0" applyFont="1" applyFill="1" applyBorder="1" applyAlignment="1">
      <alignment horizontal="center" vertical="center" wrapText="1"/>
    </xf>
    <xf numFmtId="0" fontId="14" fillId="0" borderId="0" xfId="0" applyFont="1" applyFill="1" applyBorder="1" applyAlignment="1">
      <alignment horizontal="center"/>
    </xf>
    <xf numFmtId="0" fontId="2" fillId="35" borderId="0" xfId="0" applyFont="1" applyFill="1" applyAlignment="1">
      <alignment horizontal="center" vertical="center" wrapText="1"/>
    </xf>
    <xf numFmtId="1" fontId="12" fillId="0" borderId="0" xfId="0" applyNumberFormat="1" applyFont="1" applyFill="1" applyBorder="1" applyAlignment="1">
      <alignment horizontal="center"/>
    </xf>
    <xf numFmtId="1" fontId="0" fillId="0" borderId="0" xfId="0" applyNumberFormat="1" applyFill="1" applyAlignment="1">
      <alignment horizontal="center"/>
    </xf>
    <xf numFmtId="1" fontId="0" fillId="0" borderId="0" xfId="0" applyNumberFormat="1" applyAlignment="1">
      <alignment horizontal="center"/>
    </xf>
    <xf numFmtId="0" fontId="24" fillId="0" borderId="0" xfId="0" applyFont="1" applyBorder="1"/>
    <xf numFmtId="0" fontId="24" fillId="0" borderId="6" xfId="0" applyFont="1" applyBorder="1"/>
    <xf numFmtId="0" fontId="7" fillId="6" borderId="32" xfId="0" applyFont="1" applyFill="1" applyBorder="1" applyAlignment="1">
      <alignment horizontal="left" vertical="top" wrapText="1"/>
    </xf>
    <xf numFmtId="0" fontId="12" fillId="0" borderId="0" xfId="0" applyFont="1" applyFill="1" applyBorder="1" applyAlignment="1">
      <alignment horizontal="center"/>
    </xf>
  </cellXfs>
  <cellStyles count="4">
    <cellStyle name="Lien hypertexte" xfId="2" builtinId="8"/>
    <cellStyle name="Normal" xfId="0" builtinId="0"/>
    <cellStyle name="Normal 2" xfId="3"/>
    <cellStyle name="Normal 2 2" xfId="1"/>
  </cellStyles>
  <dxfs count="2">
    <dxf>
      <fill>
        <patternFill>
          <bgColor rgb="FFFF0000"/>
        </patternFill>
      </fill>
    </dxf>
    <dxf>
      <font>
        <color rgb="FF9C0006"/>
      </font>
      <fill>
        <patternFill>
          <bgColor rgb="FFFFC7CE"/>
        </patternFill>
      </fill>
    </dxf>
  </dxfs>
  <tableStyles count="0" defaultTableStyle="TableStyleMedium2" defaultPivotStyle="PivotStyleLight16"/>
  <colors>
    <mruColors>
      <color rgb="FFEE5859"/>
      <color rgb="FF58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0</xdr:col>
      <xdr:colOff>10584</xdr:colOff>
      <xdr:row>0</xdr:row>
      <xdr:rowOff>21167</xdr:rowOff>
    </xdr:from>
    <xdr:ext cx="2180807" cy="482599"/>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84" y="21167"/>
          <a:ext cx="2180807" cy="482599"/>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each/Desktop/HCR%20Evaluations%20sectorielles/03%20Evaluation%20initiale%20ABNA/03_Database/3b_Donn&#233;es/Donn&#233;es%206W/Matrice_6W_REACH_Diffa%20Activit&#233;s_ABNA_R&#233;alis&#233;es_Octobre_2016_&#224;_Mars_2017_Compil&#233;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EACH%20assessment/Desktop/6W/3.%20Publications/Publications_2017/Mars_2017/Partenaires_Mars_2017/Matrice_6W_REACH_Diffa_Mars_2017_SC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Reach/Desktop/HCR%20Evaluations%20sectorielles/03%20Evaluation%20initiale%20ABNA/03_Database/3b_Donn&#233;es/REACH_NER_ABNA_KI_Triangulation%20besoins%20Abr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ités"/>
      <sheetName val="Points focaux partenaires"/>
      <sheetName val="Points focaux REACH"/>
      <sheetName val="Localités"/>
      <sheetName val="Acronymes"/>
      <sheetName val="Paramètres"/>
      <sheetName val="Sheet1"/>
    </sheetNames>
    <sheetDataSet>
      <sheetData sheetId="0"/>
      <sheetData sheetId="1"/>
      <sheetData sheetId="2"/>
      <sheetData sheetId="3"/>
      <sheetData sheetId="4"/>
      <sheetData sheetId="5">
        <row r="1">
          <cell r="E1" t="str">
            <v>Departement</v>
          </cell>
          <cell r="G1" t="str">
            <v>Commune</v>
          </cell>
          <cell r="K1" t="str">
            <v>SecteurActivite</v>
          </cell>
          <cell r="N1" t="str">
            <v>SS_Secteurs</v>
          </cell>
        </row>
        <row r="2">
          <cell r="A2" t="str">
            <v>2AIL</v>
          </cell>
          <cell r="B2" t="str">
            <v>ACDI</v>
          </cell>
          <cell r="C2" t="str">
            <v>Hôtes</v>
          </cell>
          <cell r="D2" t="str">
            <v>Bosso</v>
          </cell>
          <cell r="E2" t="str">
            <v>Bosso</v>
          </cell>
          <cell r="G2" t="str">
            <v>Bosso</v>
          </cell>
          <cell r="J2" t="str">
            <v>Abris/BNA</v>
          </cell>
          <cell r="K2" t="str">
            <v>Abris/BNA</v>
          </cell>
          <cell r="N2" t="str">
            <v>Abris d'urgence</v>
          </cell>
          <cell r="P2" t="str">
            <v>En cours</v>
          </cell>
          <cell r="V2" t="str">
            <v>Bétail</v>
          </cell>
        </row>
        <row r="3">
          <cell r="A3" t="str">
            <v>ACF</v>
          </cell>
          <cell r="B3" t="str">
            <v>ACDI/VOCA</v>
          </cell>
          <cell r="C3" t="str">
            <v>Déplacés</v>
          </cell>
          <cell r="D3" t="str">
            <v>Diffa</v>
          </cell>
          <cell r="E3" t="str">
            <v>Bosso</v>
          </cell>
          <cell r="G3" t="str">
            <v>Bosso</v>
          </cell>
          <cell r="J3" t="str">
            <v>CCCM</v>
          </cell>
          <cell r="K3" t="str">
            <v>Abris/BNA</v>
          </cell>
          <cell r="N3" t="str">
            <v>Abris d'urgence</v>
          </cell>
          <cell r="P3" t="str">
            <v>Planifié</v>
          </cell>
          <cell r="V3" t="str">
            <v>Comité de protection de l'enfance</v>
          </cell>
        </row>
        <row r="4">
          <cell r="A4" t="str">
            <v>ACTED</v>
          </cell>
          <cell r="B4" t="str">
            <v>AECID</v>
          </cell>
          <cell r="C4" t="str">
            <v>Retournés</v>
          </cell>
          <cell r="D4" t="str">
            <v>Goudoumaria</v>
          </cell>
          <cell r="E4" t="str">
            <v>Diffa</v>
          </cell>
          <cell r="G4" t="str">
            <v>Bosso</v>
          </cell>
          <cell r="J4" t="str">
            <v>Communication</v>
          </cell>
          <cell r="K4" t="str">
            <v>Abris/BNA</v>
          </cell>
          <cell r="N4" t="str">
            <v>Abris d'urgence</v>
          </cell>
          <cell r="P4" t="str">
            <v>Réalisé</v>
          </cell>
          <cell r="V4" t="str">
            <v>Couples mères/enfants</v>
          </cell>
        </row>
        <row r="5">
          <cell r="A5" t="str">
            <v>ADED</v>
          </cell>
          <cell r="B5" t="str">
            <v>AFD</v>
          </cell>
          <cell r="C5" t="str">
            <v>Réfugiés</v>
          </cell>
          <cell r="D5" t="str">
            <v>Maine-Soroa</v>
          </cell>
          <cell r="E5" t="str">
            <v>Diffa</v>
          </cell>
          <cell r="G5" t="str">
            <v>Bosso</v>
          </cell>
          <cell r="J5" t="str">
            <v>Education</v>
          </cell>
          <cell r="K5" t="str">
            <v>Abris/BNA</v>
          </cell>
          <cell r="N5" t="str">
            <v>Abris d'urgence</v>
          </cell>
          <cell r="V5" t="str">
            <v>Espace Amis des Enfants</v>
          </cell>
        </row>
        <row r="6">
          <cell r="A6" t="str">
            <v>ADRAD</v>
          </cell>
          <cell r="B6" t="str">
            <v>BAD</v>
          </cell>
          <cell r="C6" t="str">
            <v>Déplacés/Hôtes</v>
          </cell>
          <cell r="D6" t="str">
            <v>N'Gourti</v>
          </cell>
          <cell r="E6" t="str">
            <v>Diffa</v>
          </cell>
          <cell r="G6" t="str">
            <v>Bosso</v>
          </cell>
          <cell r="J6" t="str">
            <v>EHA</v>
          </cell>
          <cell r="K6" t="str">
            <v>Abris/BNA</v>
          </cell>
          <cell r="N6" t="str">
            <v>Abris d'urgence</v>
          </cell>
          <cell r="V6" t="str">
            <v>FCFA</v>
          </cell>
        </row>
        <row r="7">
          <cell r="A7" t="str">
            <v>Agir Plus 21</v>
          </cell>
          <cell r="B7" t="str">
            <v>Banque mondiale</v>
          </cell>
          <cell r="C7" t="str">
            <v>Déplacés/Retournés</v>
          </cell>
          <cell r="D7" t="str">
            <v>Nguigmi</v>
          </cell>
          <cell r="E7" t="str">
            <v>Goudoumaria</v>
          </cell>
          <cell r="G7" t="str">
            <v>Bosso</v>
          </cell>
          <cell r="J7" t="str">
            <v>Logistique</v>
          </cell>
          <cell r="K7" t="str">
            <v>CCCM</v>
          </cell>
          <cell r="N7" t="str">
            <v>Abris d'urgence</v>
          </cell>
          <cell r="V7" t="str">
            <v>Hectares</v>
          </cell>
        </row>
        <row r="8">
          <cell r="A8" t="str">
            <v>AKARASS</v>
          </cell>
          <cell r="B8" t="str">
            <v>BIE</v>
          </cell>
          <cell r="C8" t="str">
            <v>Déplacés/Réfugiés</v>
          </cell>
          <cell r="D8">
            <v>0</v>
          </cell>
          <cell r="E8" t="str">
            <v>Nguigmi</v>
          </cell>
          <cell r="G8" t="str">
            <v>Bosso</v>
          </cell>
          <cell r="J8" t="str">
            <v>Nutrition</v>
          </cell>
          <cell r="K8" t="str">
            <v>Communication</v>
          </cell>
          <cell r="N8" t="str">
            <v>Abris de transition</v>
          </cell>
          <cell r="V8" t="str">
            <v>Kilos</v>
          </cell>
        </row>
        <row r="9">
          <cell r="A9" t="str">
            <v>ANDDH</v>
          </cell>
          <cell r="B9" t="str">
            <v>BPRM</v>
          </cell>
          <cell r="C9" t="str">
            <v xml:space="preserve">Hôtes/Retournés </v>
          </cell>
          <cell r="E9" t="str">
            <v>Nguigmi</v>
          </cell>
          <cell r="G9" t="str">
            <v>Bosso</v>
          </cell>
          <cell r="J9" t="str">
            <v>Protection</v>
          </cell>
          <cell r="K9" t="str">
            <v>Communication</v>
          </cell>
          <cell r="N9" t="str">
            <v>Abris de transition</v>
          </cell>
          <cell r="V9" t="str">
            <v>Litres</v>
          </cell>
        </row>
        <row r="10">
          <cell r="A10" t="str">
            <v>ANTD</v>
          </cell>
          <cell r="B10" t="str">
            <v>CBLT</v>
          </cell>
          <cell r="C10" t="str">
            <v>Hôtes/Réfugiés</v>
          </cell>
          <cell r="E10" t="str">
            <v>Maine-Soroa</v>
          </cell>
          <cell r="G10" t="str">
            <v>Bosso</v>
          </cell>
          <cell r="J10" t="str">
            <v>Protection de l'enfance</v>
          </cell>
          <cell r="K10" t="str">
            <v>Communication</v>
          </cell>
          <cell r="N10" t="str">
            <v>Abris de transition</v>
          </cell>
          <cell r="V10" t="str">
            <v>Mécanismes</v>
          </cell>
        </row>
        <row r="11">
          <cell r="A11" t="str">
            <v>APBE</v>
          </cell>
          <cell r="B11" t="str">
            <v>CCA</v>
          </cell>
          <cell r="C11" t="str">
            <v>Retournés/Réfugiés</v>
          </cell>
          <cell r="E11" t="str">
            <v>Maine-Soroa</v>
          </cell>
          <cell r="G11" t="str">
            <v>Bosso</v>
          </cell>
          <cell r="J11" t="str">
            <v>Relèvement Précoce</v>
          </cell>
          <cell r="K11" t="str">
            <v>Communication</v>
          </cell>
          <cell r="N11" t="str">
            <v>Abris de transition</v>
          </cell>
          <cell r="V11" t="str">
            <v>Ménages</v>
          </cell>
        </row>
        <row r="12">
          <cell r="A12" t="str">
            <v>APEFA</v>
          </cell>
          <cell r="B12" t="str">
            <v>CCH</v>
          </cell>
          <cell r="C12" t="str">
            <v>Déplacés/Hôtes/Retournés</v>
          </cell>
          <cell r="E12" t="str">
            <v>Maine-Soroa</v>
          </cell>
          <cell r="G12" t="str">
            <v>Bosso</v>
          </cell>
          <cell r="J12" t="str">
            <v>Santé</v>
          </cell>
          <cell r="K12" t="str">
            <v>Communication</v>
          </cell>
          <cell r="N12" t="str">
            <v>Abris de transition</v>
          </cell>
          <cell r="V12" t="str">
            <v>Mètre cube par jour</v>
          </cell>
        </row>
        <row r="13">
          <cell r="A13" t="str">
            <v>AREN</v>
          </cell>
          <cell r="B13" t="str">
            <v>CICR</v>
          </cell>
          <cell r="C13" t="str">
            <v>Déplacés/Hôtes/Réfugiés</v>
          </cell>
          <cell r="E13" t="str">
            <v>N'Gourti</v>
          </cell>
          <cell r="G13" t="str">
            <v>Bosso</v>
          </cell>
          <cell r="J13" t="str">
            <v>Sécurité Alimentaire</v>
          </cell>
          <cell r="K13" t="str">
            <v>Education</v>
          </cell>
          <cell r="N13" t="str">
            <v>Connectivités voix et données</v>
          </cell>
          <cell r="V13" t="str">
            <v>Mètres cubes</v>
          </cell>
        </row>
        <row r="14">
          <cell r="A14" t="str">
            <v>ARVER NIYA</v>
          </cell>
          <cell r="B14" t="str">
            <v>CNPC</v>
          </cell>
          <cell r="C14" t="str">
            <v>Hôtes/Réfugiés/Retournés</v>
          </cell>
          <cell r="G14" t="str">
            <v>Bosso</v>
          </cell>
          <cell r="K14" t="str">
            <v>Education</v>
          </cell>
          <cell r="N14" t="str">
            <v>Abris permanents</v>
          </cell>
          <cell r="V14" t="str">
            <v>Nombre</v>
          </cell>
        </row>
        <row r="15">
          <cell r="A15" t="str">
            <v>CAPE</v>
          </cell>
          <cell r="B15" t="str">
            <v>Coopération allemande</v>
          </cell>
          <cell r="C15" t="str">
            <v>Retournés/Réfugiés/Hôtes</v>
          </cell>
          <cell r="E15">
            <v>0</v>
          </cell>
          <cell r="G15" t="str">
            <v>Bosso</v>
          </cell>
          <cell r="K15" t="str">
            <v>Education</v>
          </cell>
          <cell r="N15" t="str">
            <v>Abris permanents</v>
          </cell>
          <cell r="V15" t="str">
            <v>Nombre d'adultes</v>
          </cell>
        </row>
        <row r="16">
          <cell r="A16" t="str">
            <v>CARE</v>
          </cell>
          <cell r="B16" t="str">
            <v>Cooperation Danoise</v>
          </cell>
          <cell r="C16" t="str">
            <v>Retournés/Réfugiés/Déplacés</v>
          </cell>
          <cell r="E16">
            <v>0</v>
          </cell>
          <cell r="G16" t="str">
            <v>Bosso</v>
          </cell>
          <cell r="K16" t="str">
            <v>Education</v>
          </cell>
          <cell r="N16" t="str">
            <v>Appui à la clientèle</v>
          </cell>
          <cell r="V16" t="str">
            <v>Nombre de cas</v>
          </cell>
        </row>
        <row r="17">
          <cell r="A17" t="str">
            <v>CARE Niger</v>
          </cell>
          <cell r="B17" t="str">
            <v>Coopération danoise</v>
          </cell>
          <cell r="C17" t="str">
            <v>Tous</v>
          </cell>
          <cell r="E17">
            <v>0</v>
          </cell>
          <cell r="G17" t="str">
            <v>Bosso</v>
          </cell>
          <cell r="K17" t="str">
            <v>EHA</v>
          </cell>
          <cell r="N17" t="str">
            <v>Abris permanents</v>
          </cell>
          <cell r="V17" t="str">
            <v>Nombre d'enfants</v>
          </cell>
        </row>
        <row r="18">
          <cell r="A18" t="str">
            <v>CCA</v>
          </cell>
          <cell r="B18" t="str">
            <v>Coopération Luxembourgeoise</v>
          </cell>
          <cell r="E18">
            <v>0</v>
          </cell>
          <cell r="G18" t="str">
            <v>Bosso</v>
          </cell>
          <cell r="K18" t="str">
            <v>EHA</v>
          </cell>
          <cell r="N18" t="str">
            <v>BNA</v>
          </cell>
          <cell r="V18" t="str">
            <v>Personnes</v>
          </cell>
        </row>
        <row r="19">
          <cell r="A19" t="str">
            <v>CCH</v>
          </cell>
          <cell r="B19" t="str">
            <v>Coopération suisse</v>
          </cell>
          <cell r="G19" t="str">
            <v>Bosso</v>
          </cell>
          <cell r="K19" t="str">
            <v>EHA</v>
          </cell>
          <cell r="N19" t="str">
            <v>BNA</v>
          </cell>
          <cell r="V19" t="str">
            <v>Tonnes</v>
          </cell>
        </row>
        <row r="20">
          <cell r="A20" t="str">
            <v>CFS</v>
          </cell>
          <cell r="B20" t="str">
            <v>Coopération Technique Belge</v>
          </cell>
          <cell r="G20" t="str">
            <v>Bosso</v>
          </cell>
          <cell r="K20" t="str">
            <v>EHA</v>
          </cell>
          <cell r="N20" t="str">
            <v>BNA</v>
          </cell>
        </row>
        <row r="21">
          <cell r="A21" t="str">
            <v>CICR</v>
          </cell>
          <cell r="B21" t="str">
            <v>DAHI/MAECD</v>
          </cell>
          <cell r="G21" t="str">
            <v>Bosso</v>
          </cell>
          <cell r="K21" t="str">
            <v>EHA</v>
          </cell>
          <cell r="N21" t="str">
            <v>BNA</v>
          </cell>
        </row>
        <row r="22">
          <cell r="A22" t="str">
            <v>CISP</v>
          </cell>
          <cell r="B22" t="str">
            <v>DANIDA</v>
          </cell>
          <cell r="G22" t="str">
            <v>Bosso</v>
          </cell>
          <cell r="K22" t="str">
            <v>EHA</v>
          </cell>
          <cell r="N22" t="str">
            <v>BNA</v>
          </cell>
        </row>
        <row r="23">
          <cell r="A23" t="str">
            <v>CONCERN</v>
          </cell>
          <cell r="B23" t="str">
            <v>Département des Affaires Etrangère Allemand (Deutsche Humanitäre Hilfe)</v>
          </cell>
          <cell r="G23" t="str">
            <v>Bosso</v>
          </cell>
          <cell r="K23" t="str">
            <v>EHA</v>
          </cell>
          <cell r="N23" t="str">
            <v>BNA</v>
          </cell>
        </row>
        <row r="24">
          <cell r="A24" t="str">
            <v>COOPI</v>
          </cell>
          <cell r="B24" t="str">
            <v>DFID</v>
          </cell>
          <cell r="G24" t="str">
            <v>Bosso</v>
          </cell>
          <cell r="K24" t="str">
            <v>EHA</v>
          </cell>
          <cell r="N24" t="str">
            <v>BNA</v>
          </cell>
        </row>
        <row r="25">
          <cell r="A25" t="str">
            <v>CRL</v>
          </cell>
          <cell r="B25" t="str">
            <v>ECHO</v>
          </cell>
          <cell r="G25" t="str">
            <v>Bosso</v>
          </cell>
          <cell r="K25" t="str">
            <v>EHA</v>
          </cell>
          <cell r="N25" t="str">
            <v>BNA</v>
          </cell>
        </row>
        <row r="26">
          <cell r="A26" t="str">
            <v>CRN</v>
          </cell>
          <cell r="B26" t="str">
            <v>Etat</v>
          </cell>
          <cell r="G26" t="str">
            <v>Bosso</v>
          </cell>
          <cell r="K26" t="str">
            <v>Logistique</v>
          </cell>
          <cell r="N26" t="str">
            <v>BNA</v>
          </cell>
        </row>
        <row r="27">
          <cell r="A27" t="str">
            <v>CRPGCA</v>
          </cell>
          <cell r="B27" t="str">
            <v>EU</v>
          </cell>
          <cell r="G27" t="str">
            <v>Bosso</v>
          </cell>
          <cell r="K27" t="str">
            <v>Logistique</v>
          </cell>
          <cell r="N27" t="str">
            <v>BNA</v>
          </cell>
        </row>
        <row r="28">
          <cell r="A28" t="str">
            <v>CRS</v>
          </cell>
          <cell r="B28" t="str">
            <v>FAO</v>
          </cell>
          <cell r="G28" t="str">
            <v>Bosso</v>
          </cell>
          <cell r="K28" t="str">
            <v>Logistique</v>
          </cell>
          <cell r="N28" t="str">
            <v>BNA</v>
          </cell>
        </row>
        <row r="29">
          <cell r="A29" t="str">
            <v>CSI</v>
          </cell>
          <cell r="B29" t="str">
            <v>FFP</v>
          </cell>
          <cell r="G29" t="str">
            <v>Bosso</v>
          </cell>
          <cell r="K29" t="str">
            <v>Nutrition</v>
          </cell>
          <cell r="N29" t="str">
            <v>BNA</v>
          </cell>
        </row>
        <row r="30">
          <cell r="A30" t="str">
            <v>DAHI/MAECD</v>
          </cell>
          <cell r="B30" t="str">
            <v>FICR</v>
          </cell>
          <cell r="G30" t="str">
            <v>Bosso</v>
          </cell>
          <cell r="K30" t="str">
            <v>Nutrition</v>
          </cell>
          <cell r="N30" t="str">
            <v>BNA</v>
          </cell>
        </row>
        <row r="31">
          <cell r="A31" t="str">
            <v>DEMI-E</v>
          </cell>
          <cell r="B31" t="str">
            <v>FIDA</v>
          </cell>
          <cell r="G31" t="str">
            <v>Bosso</v>
          </cell>
          <cell r="K31" t="str">
            <v>Protection</v>
          </cell>
          <cell r="N31" t="str">
            <v>BNA</v>
          </cell>
        </row>
        <row r="32">
          <cell r="A32" t="str">
            <v>DRC</v>
          </cell>
          <cell r="B32" t="str">
            <v>Financements multiples</v>
          </cell>
          <cell r="G32" t="str">
            <v>Bosso</v>
          </cell>
          <cell r="K32" t="str">
            <v>Protection</v>
          </cell>
          <cell r="N32" t="str">
            <v>BNA</v>
          </cell>
        </row>
        <row r="33">
          <cell r="A33" t="str">
            <v>DREN</v>
          </cell>
          <cell r="B33" t="str">
            <v>Fondation GATE</v>
          </cell>
          <cell r="G33" t="str">
            <v>Bosso</v>
          </cell>
          <cell r="K33" t="str">
            <v>Protection</v>
          </cell>
          <cell r="N33" t="str">
            <v>BNA</v>
          </cell>
        </row>
        <row r="34">
          <cell r="A34" t="str">
            <v>DREP (MEN)</v>
          </cell>
          <cell r="B34" t="str">
            <v>Fonds CERF</v>
          </cell>
          <cell r="G34" t="str">
            <v>Bosso</v>
          </cell>
          <cell r="K34" t="str">
            <v>Protection</v>
          </cell>
          <cell r="N34" t="str">
            <v>BNA</v>
          </cell>
        </row>
        <row r="35">
          <cell r="A35" t="str">
            <v>DRPE</v>
          </cell>
          <cell r="B35" t="str">
            <v>Fonds HGFD</v>
          </cell>
          <cell r="G35" t="str">
            <v>Bosso</v>
          </cell>
          <cell r="K35" t="str">
            <v>Protection</v>
          </cell>
          <cell r="N35" t="str">
            <v>BNA</v>
          </cell>
        </row>
        <row r="36">
          <cell r="A36" t="str">
            <v>DRSP</v>
          </cell>
          <cell r="B36" t="str">
            <v>Fonds propres</v>
          </cell>
          <cell r="G36" t="str">
            <v>Bosso</v>
          </cell>
          <cell r="K36" t="str">
            <v>Protection</v>
          </cell>
          <cell r="N36" t="str">
            <v>BNA</v>
          </cell>
        </row>
        <row r="37">
          <cell r="A37" t="str">
            <v>FACPAD</v>
          </cell>
          <cell r="B37" t="str">
            <v>Global Affairs Canada</v>
          </cell>
          <cell r="G37" t="str">
            <v>Bosso</v>
          </cell>
          <cell r="K37" t="str">
            <v>Protection</v>
          </cell>
          <cell r="N37" t="str">
            <v>Coordination</v>
          </cell>
        </row>
        <row r="38">
          <cell r="A38" t="str">
            <v>FAO</v>
          </cell>
          <cell r="B38" t="str">
            <v>Government Canadien</v>
          </cell>
          <cell r="G38" t="str">
            <v>Bosso</v>
          </cell>
          <cell r="K38" t="str">
            <v>Protection</v>
          </cell>
          <cell r="N38" t="str">
            <v>Appui à la clientèle</v>
          </cell>
        </row>
        <row r="39">
          <cell r="A39" t="str">
            <v>FBS</v>
          </cell>
          <cell r="B39" t="str">
            <v>HACP</v>
          </cell>
          <cell r="G39" t="str">
            <v>Bosso</v>
          </cell>
          <cell r="K39" t="str">
            <v>Protection</v>
          </cell>
          <cell r="N39" t="str">
            <v>Evaluation des besoins</v>
          </cell>
        </row>
        <row r="40">
          <cell r="A40" t="str">
            <v>FENAP</v>
          </cell>
          <cell r="B40" t="str">
            <v>IRISH AID</v>
          </cell>
          <cell r="G40" t="str">
            <v>Bosso</v>
          </cell>
          <cell r="K40" t="str">
            <v>Protection</v>
          </cell>
          <cell r="N40" t="str">
            <v>Evaluation des besoins</v>
          </cell>
        </row>
        <row r="41">
          <cell r="A41" t="str">
            <v>FICR</v>
          </cell>
          <cell r="B41" t="str">
            <v>JOAC</v>
          </cell>
          <cell r="G41" t="str">
            <v>Bosso</v>
          </cell>
          <cell r="K41" t="str">
            <v>Protection</v>
          </cell>
          <cell r="N41" t="str">
            <v>Support opérationnel</v>
          </cell>
        </row>
        <row r="42">
          <cell r="A42" t="str">
            <v>Filets Sociaux</v>
          </cell>
          <cell r="B42" t="str">
            <v>MAEL</v>
          </cell>
          <cell r="G42" t="str">
            <v>Bosso</v>
          </cell>
          <cell r="K42" t="str">
            <v>Protection</v>
          </cell>
          <cell r="N42" t="str">
            <v>Support opérationnel</v>
          </cell>
        </row>
        <row r="43">
          <cell r="A43" t="str">
            <v>GOAL</v>
          </cell>
          <cell r="B43" t="str">
            <v>Ministère des Affaires Etrangère Allemend GFO</v>
          </cell>
          <cell r="G43" t="str">
            <v>Bosso</v>
          </cell>
          <cell r="K43" t="str">
            <v>Protection</v>
          </cell>
          <cell r="N43" t="str">
            <v>Support opérationnel</v>
          </cell>
        </row>
        <row r="44">
          <cell r="A44" t="str">
            <v>HACP</v>
          </cell>
          <cell r="B44" t="str">
            <v>Ministry of Foreign Affairs of Norway</v>
          </cell>
          <cell r="G44" t="str">
            <v>Bosso</v>
          </cell>
          <cell r="K44" t="str">
            <v>Protection de l'enfance</v>
          </cell>
          <cell r="N44" t="str">
            <v>Support opérationnel</v>
          </cell>
        </row>
        <row r="45">
          <cell r="A45" t="str">
            <v>HELP</v>
          </cell>
          <cell r="B45" t="str">
            <v>OCHA</v>
          </cell>
          <cell r="G45" t="str">
            <v>Bosso</v>
          </cell>
          <cell r="K45" t="str">
            <v>Protection de l'enfance</v>
          </cell>
          <cell r="N45" t="str">
            <v>Support opérationnel</v>
          </cell>
        </row>
        <row r="46">
          <cell r="A46" t="str">
            <v>HELP/WHH</v>
          </cell>
          <cell r="B46" t="str">
            <v>OFDA</v>
          </cell>
          <cell r="G46" t="str">
            <v>Bosso</v>
          </cell>
          <cell r="K46" t="str">
            <v>Protection de l'enfance</v>
          </cell>
          <cell r="N46" t="str">
            <v>Support opérationnel</v>
          </cell>
        </row>
        <row r="47">
          <cell r="A47" t="str">
            <v>HKI</v>
          </cell>
          <cell r="B47" t="str">
            <v>OIM</v>
          </cell>
          <cell r="G47" t="str">
            <v>Bosso</v>
          </cell>
          <cell r="K47" t="str">
            <v>Protection de l'enfance</v>
          </cell>
          <cell r="N47" t="str">
            <v>Support opérationnel</v>
          </cell>
        </row>
        <row r="48">
          <cell r="A48" t="str">
            <v>IA</v>
          </cell>
          <cell r="B48" t="str">
            <v>OMS</v>
          </cell>
          <cell r="G48" t="str">
            <v>Bosso</v>
          </cell>
          <cell r="K48" t="str">
            <v>Protection de l'enfance</v>
          </cell>
          <cell r="N48" t="str">
            <v>Support opérationnel</v>
          </cell>
        </row>
        <row r="49">
          <cell r="A49" t="str">
            <v>IAS</v>
          </cell>
          <cell r="B49" t="str">
            <v>PAC</v>
          </cell>
          <cell r="G49" t="str">
            <v>Bosso</v>
          </cell>
          <cell r="K49" t="str">
            <v>Protection de l'enfance</v>
          </cell>
          <cell r="N49" t="str">
            <v>Support opérationnel</v>
          </cell>
        </row>
        <row r="50">
          <cell r="A50" t="str">
            <v>IEDA Relief</v>
          </cell>
          <cell r="B50" t="str">
            <v>PAC/RC</v>
          </cell>
          <cell r="G50" t="str">
            <v>Bosso</v>
          </cell>
          <cell r="K50" t="str">
            <v>Protection de l'enfance</v>
          </cell>
          <cell r="N50" t="str">
            <v>Support opérationnel</v>
          </cell>
        </row>
        <row r="51">
          <cell r="A51" t="str">
            <v>IRC</v>
          </cell>
          <cell r="B51" t="str">
            <v>PADL</v>
          </cell>
          <cell r="G51" t="str">
            <v>Bosso</v>
          </cell>
          <cell r="K51" t="str">
            <v>Relèvement Précoce</v>
          </cell>
          <cell r="N51" t="str">
            <v>Support opérationnel</v>
          </cell>
        </row>
        <row r="52">
          <cell r="A52" t="str">
            <v>Karkara</v>
          </cell>
          <cell r="B52" t="str">
            <v>PAM</v>
          </cell>
          <cell r="G52" t="str">
            <v>Bosso</v>
          </cell>
          <cell r="K52" t="str">
            <v>Relèvement Précoce</v>
          </cell>
          <cell r="N52" t="str">
            <v>Formation</v>
          </cell>
        </row>
        <row r="53">
          <cell r="A53" t="str">
            <v>MAEL</v>
          </cell>
          <cell r="B53" t="str">
            <v>PASEHA</v>
          </cell>
          <cell r="G53" t="str">
            <v>Bosso</v>
          </cell>
          <cell r="K53" t="str">
            <v>Relèvement Précoce</v>
          </cell>
          <cell r="N53" t="str">
            <v>Formation</v>
          </cell>
        </row>
        <row r="54">
          <cell r="A54" t="str">
            <v>MC/RI</v>
          </cell>
          <cell r="B54" t="str">
            <v>Plan Allemagne</v>
          </cell>
          <cell r="G54" t="str">
            <v>Bosso</v>
          </cell>
          <cell r="K54" t="str">
            <v>Relèvement Précoce</v>
          </cell>
          <cell r="N54" t="str">
            <v>Communications de sécurité</v>
          </cell>
        </row>
        <row r="55">
          <cell r="A55" t="str">
            <v>MEN</v>
          </cell>
          <cell r="B55" t="str">
            <v>PLECO</v>
          </cell>
          <cell r="G55" t="str">
            <v>Bosso</v>
          </cell>
          <cell r="K55" t="str">
            <v>Relèvement Précoce</v>
          </cell>
          <cell r="N55" t="str">
            <v>Evaluation de capacité</v>
          </cell>
        </row>
        <row r="56">
          <cell r="A56" t="str">
            <v>MHA</v>
          </cell>
          <cell r="B56" t="str">
            <v>PNUD</v>
          </cell>
          <cell r="G56" t="str">
            <v>Bosso</v>
          </cell>
          <cell r="K56" t="str">
            <v>Santé</v>
          </cell>
          <cell r="N56" t="str">
            <v>Evaluation de capacité</v>
          </cell>
        </row>
        <row r="57">
          <cell r="A57" t="str">
            <v>MSF-E</v>
          </cell>
          <cell r="B57" t="str">
            <v>PRODEBALT</v>
          </cell>
          <cell r="G57" t="str">
            <v>Bosso</v>
          </cell>
          <cell r="K57" t="str">
            <v>Santé</v>
          </cell>
          <cell r="N57" t="str">
            <v>Communications de sécurité</v>
          </cell>
        </row>
        <row r="58">
          <cell r="A58" t="str">
            <v>MSF-F</v>
          </cell>
          <cell r="B58" t="str">
            <v>PRODEX</v>
          </cell>
          <cell r="G58" t="str">
            <v>Bosso</v>
          </cell>
          <cell r="K58" t="str">
            <v>Santé</v>
          </cell>
          <cell r="N58" t="str">
            <v>Communications de sécurité</v>
          </cell>
        </row>
        <row r="59">
          <cell r="A59" t="str">
            <v>MSF-S</v>
          </cell>
          <cell r="B59" t="str">
            <v>SDC</v>
          </cell>
          <cell r="G59" t="str">
            <v>Bosso</v>
          </cell>
          <cell r="K59" t="str">
            <v>Santé</v>
          </cell>
          <cell r="N59" t="str">
            <v>Communications de sécurité</v>
          </cell>
        </row>
        <row r="60">
          <cell r="A60" t="str">
            <v>OCHA</v>
          </cell>
          <cell r="B60" t="str">
            <v>Shelter's Box</v>
          </cell>
          <cell r="G60" t="str">
            <v>Bosso</v>
          </cell>
          <cell r="K60" t="str">
            <v>Santé</v>
          </cell>
          <cell r="N60" t="str">
            <v>Communications de sécurité</v>
          </cell>
        </row>
        <row r="61">
          <cell r="A61" t="str">
            <v>OIM</v>
          </cell>
          <cell r="B61" t="str">
            <v>SIDA</v>
          </cell>
          <cell r="G61" t="str">
            <v>Bosso</v>
          </cell>
          <cell r="K61" t="str">
            <v>Santé</v>
          </cell>
          <cell r="N61" t="str">
            <v>Communications de sécurité</v>
          </cell>
        </row>
        <row r="62">
          <cell r="A62" t="str">
            <v>OMS</v>
          </cell>
          <cell r="B62" t="str">
            <v>SOS Italie</v>
          </cell>
          <cell r="G62" t="str">
            <v>Bosso</v>
          </cell>
          <cell r="K62" t="str">
            <v>Santé</v>
          </cell>
          <cell r="N62" t="str">
            <v>Connectivités voix et données</v>
          </cell>
        </row>
        <row r="63">
          <cell r="A63" t="str">
            <v>ONG Kouri</v>
          </cell>
          <cell r="B63" t="str">
            <v>SOS Luxembourg</v>
          </cell>
          <cell r="G63" t="str">
            <v>Bosso</v>
          </cell>
          <cell r="K63" t="str">
            <v>Santé</v>
          </cell>
          <cell r="N63" t="str">
            <v>Communications de sécurité</v>
          </cell>
        </row>
        <row r="64">
          <cell r="A64" t="str">
            <v>Oxfam</v>
          </cell>
          <cell r="B64" t="str">
            <v>UNFPA</v>
          </cell>
          <cell r="G64" t="str">
            <v>Bosso</v>
          </cell>
          <cell r="K64" t="str">
            <v>Santé</v>
          </cell>
          <cell r="N64" t="str">
            <v>Connectivités voix et données</v>
          </cell>
        </row>
        <row r="65">
          <cell r="A65" t="str">
            <v>PADL</v>
          </cell>
          <cell r="B65" t="str">
            <v>UNHCR</v>
          </cell>
          <cell r="G65" t="str">
            <v>Bosso</v>
          </cell>
          <cell r="K65" t="str">
            <v>Santé</v>
          </cell>
          <cell r="N65" t="str">
            <v>Connectivités voix et données</v>
          </cell>
        </row>
        <row r="66">
          <cell r="A66" t="str">
            <v>PAM</v>
          </cell>
          <cell r="B66" t="str">
            <v>UNICEF</v>
          </cell>
          <cell r="G66" t="str">
            <v>Bosso</v>
          </cell>
          <cell r="K66" t="str">
            <v>Santé</v>
          </cell>
          <cell r="N66" t="str">
            <v>Connectivités voix et données</v>
          </cell>
        </row>
        <row r="67">
          <cell r="A67" t="str">
            <v>PANARESILIENCE</v>
          </cell>
          <cell r="B67" t="str">
            <v>USAID</v>
          </cell>
          <cell r="G67" t="str">
            <v>Chetimari</v>
          </cell>
          <cell r="K67" t="str">
            <v>Santé</v>
          </cell>
          <cell r="N67" t="str">
            <v>Connectivités voix et données</v>
          </cell>
        </row>
        <row r="68">
          <cell r="A68" t="str">
            <v>PASEHA</v>
          </cell>
          <cell r="B68" t="str">
            <v>Autre (à préciser dans commantaire)</v>
          </cell>
          <cell r="G68" t="str">
            <v>Chetimari</v>
          </cell>
          <cell r="K68" t="str">
            <v>Santé</v>
          </cell>
          <cell r="N68" t="str">
            <v>Connectivités voix et données</v>
          </cell>
        </row>
        <row r="69">
          <cell r="A69" t="str">
            <v>PDEV II</v>
          </cell>
          <cell r="G69" t="str">
            <v>Chetimari</v>
          </cell>
          <cell r="K69" t="str">
            <v>Santé</v>
          </cell>
          <cell r="N69" t="str">
            <v>Connectivités voix et données</v>
          </cell>
        </row>
        <row r="70">
          <cell r="A70" t="str">
            <v>Plan Niger</v>
          </cell>
          <cell r="G70" t="str">
            <v>Chetimari</v>
          </cell>
          <cell r="K70" t="str">
            <v>Sécurité Alimentaire</v>
          </cell>
          <cell r="N70" t="str">
            <v>Connectivités voix et données</v>
          </cell>
        </row>
        <row r="71">
          <cell r="A71" t="str">
            <v>PLECO</v>
          </cell>
          <cell r="G71" t="str">
            <v>Chetimari</v>
          </cell>
          <cell r="K71" t="str">
            <v>Sécurité Alimentaire</v>
          </cell>
          <cell r="N71" t="str">
            <v>Connectivités voix et données</v>
          </cell>
        </row>
        <row r="72">
          <cell r="A72" t="str">
            <v>PNUD</v>
          </cell>
          <cell r="G72" t="str">
            <v>Chetimari</v>
          </cell>
          <cell r="K72">
            <v>0</v>
          </cell>
          <cell r="N72" t="str">
            <v>Appui à la clientèle</v>
          </cell>
        </row>
        <row r="73">
          <cell r="A73" t="str">
            <v>PRODEBALT</v>
          </cell>
          <cell r="G73" t="str">
            <v>Chetimari</v>
          </cell>
          <cell r="K73">
            <v>0</v>
          </cell>
          <cell r="N73" t="str">
            <v>Appui à la clientèle</v>
          </cell>
        </row>
        <row r="74">
          <cell r="A74" t="str">
            <v>RAIL</v>
          </cell>
          <cell r="G74" t="str">
            <v>Chetimari</v>
          </cell>
          <cell r="K74">
            <v>0</v>
          </cell>
          <cell r="N74" t="str">
            <v>Coordination</v>
          </cell>
        </row>
        <row r="75">
          <cell r="A75" t="str">
            <v>Sahel Action</v>
          </cell>
          <cell r="G75" t="str">
            <v>Chetimari</v>
          </cell>
          <cell r="N75" t="str">
            <v>Coordination</v>
          </cell>
        </row>
        <row r="76">
          <cell r="A76" t="str">
            <v>Samaritan's Purse</v>
          </cell>
          <cell r="G76" t="str">
            <v>Chetimari</v>
          </cell>
          <cell r="N76" t="str">
            <v>Coordination</v>
          </cell>
        </row>
        <row r="77">
          <cell r="A77" t="str">
            <v>SCI</v>
          </cell>
          <cell r="G77" t="str">
            <v>Chetimari</v>
          </cell>
          <cell r="N77" t="str">
            <v>Coordination</v>
          </cell>
        </row>
        <row r="78">
          <cell r="A78" t="str">
            <v>SFCG</v>
          </cell>
          <cell r="G78" t="str">
            <v>Chetimari</v>
          </cell>
          <cell r="N78" t="str">
            <v>Coordination</v>
          </cell>
        </row>
        <row r="79">
          <cell r="A79" t="str">
            <v>SOS Viallage d'enfants</v>
          </cell>
          <cell r="G79" t="str">
            <v>Chetimari</v>
          </cell>
          <cell r="N79" t="str">
            <v>Gestion de l'information</v>
          </cell>
        </row>
        <row r="80">
          <cell r="A80" t="str">
            <v>SOS Villages Enfants</v>
          </cell>
          <cell r="G80" t="str">
            <v>Chetimari</v>
          </cell>
          <cell r="N80" t="str">
            <v>Gestion de l'information</v>
          </cell>
        </row>
        <row r="81">
          <cell r="A81" t="str">
            <v>UNFPA</v>
          </cell>
          <cell r="G81" t="str">
            <v>Chetimari</v>
          </cell>
          <cell r="N81" t="str">
            <v>Gestion de l'information</v>
          </cell>
        </row>
        <row r="82">
          <cell r="A82" t="str">
            <v>UNHCR</v>
          </cell>
          <cell r="G82" t="str">
            <v>Chetimari</v>
          </cell>
          <cell r="K82">
            <v>0</v>
          </cell>
          <cell r="N82" t="str">
            <v>Gestion de l'information</v>
          </cell>
        </row>
        <row r="83">
          <cell r="A83" t="str">
            <v>UNICEF</v>
          </cell>
          <cell r="G83" t="str">
            <v>Chetimari</v>
          </cell>
          <cell r="N83" t="str">
            <v>Gestion de l'information</v>
          </cell>
        </row>
        <row r="84">
          <cell r="A84" t="str">
            <v>VND/NUR</v>
          </cell>
          <cell r="G84" t="str">
            <v>Chetimari</v>
          </cell>
          <cell r="N84" t="str">
            <v>Gestion de l'information</v>
          </cell>
        </row>
        <row r="85">
          <cell r="A85" t="str">
            <v>Welthungerhilfe</v>
          </cell>
          <cell r="G85" t="str">
            <v>Chetimari</v>
          </cell>
          <cell r="N85" t="str">
            <v>Gestion de l'information</v>
          </cell>
        </row>
        <row r="86">
          <cell r="A86" t="str">
            <v>World Vision</v>
          </cell>
          <cell r="G86" t="str">
            <v>Chetimari</v>
          </cell>
          <cell r="N86" t="str">
            <v>Accès et environnement d'apprentissage</v>
          </cell>
        </row>
        <row r="87">
          <cell r="A87" t="str">
            <v>Autre (à préciser dans commantaire)</v>
          </cell>
          <cell r="G87" t="str">
            <v>Chetimari</v>
          </cell>
          <cell r="N87" t="str">
            <v>Accès et environnement d'apprentissage</v>
          </cell>
        </row>
        <row r="88">
          <cell r="G88" t="str">
            <v>Chetimari</v>
          </cell>
          <cell r="N88" t="str">
            <v>Accès et environnement d'apprentissage</v>
          </cell>
        </row>
        <row r="89">
          <cell r="G89" t="str">
            <v>Chetimari</v>
          </cell>
          <cell r="N89" t="str">
            <v>Accès et environnement d'apprentissage</v>
          </cell>
        </row>
        <row r="90">
          <cell r="G90" t="str">
            <v>Chetimari</v>
          </cell>
          <cell r="N90" t="str">
            <v>Accès et environnement d'apprentissage</v>
          </cell>
        </row>
        <row r="91">
          <cell r="G91" t="str">
            <v>Chetimari</v>
          </cell>
          <cell r="N91" t="str">
            <v>Accès et environnement d'apprentissage</v>
          </cell>
        </row>
        <row r="92">
          <cell r="G92" t="str">
            <v>Chetimari</v>
          </cell>
          <cell r="N92" t="str">
            <v>Accès et environnement d'apprentissage</v>
          </cell>
        </row>
        <row r="93">
          <cell r="G93" t="str">
            <v>Chetimari</v>
          </cell>
          <cell r="N93" t="str">
            <v>Accès et environnement d'apprentissage</v>
          </cell>
        </row>
        <row r="94">
          <cell r="G94" t="str">
            <v>Chetimari</v>
          </cell>
          <cell r="N94" t="str">
            <v>Accès et environnement d'apprentissage</v>
          </cell>
        </row>
        <row r="95">
          <cell r="G95" t="str">
            <v>Chetimari</v>
          </cell>
          <cell r="N95" t="str">
            <v>Accès et environnement d'apprentissage</v>
          </cell>
        </row>
        <row r="96">
          <cell r="G96" t="str">
            <v>Chetimari</v>
          </cell>
          <cell r="N96" t="str">
            <v>Accès et environnement d'apprentissage</v>
          </cell>
        </row>
        <row r="97">
          <cell r="G97" t="str">
            <v>Chetimari</v>
          </cell>
          <cell r="N97" t="str">
            <v>Accès et environnement d'apprentissage</v>
          </cell>
        </row>
        <row r="98">
          <cell r="G98" t="str">
            <v>Chetimari</v>
          </cell>
          <cell r="N98" t="str">
            <v>Accès et environnement d'apprentissage</v>
          </cell>
        </row>
        <row r="99">
          <cell r="G99" t="str">
            <v>Chetimari</v>
          </cell>
          <cell r="N99" t="str">
            <v>Accès et environnement d'apprentissage</v>
          </cell>
        </row>
        <row r="100">
          <cell r="G100" t="str">
            <v>Chetimari</v>
          </cell>
          <cell r="N100" t="str">
            <v>Accès et environnement d'apprentissage</v>
          </cell>
        </row>
        <row r="101">
          <cell r="G101" t="str">
            <v>Chetimari</v>
          </cell>
          <cell r="N101" t="str">
            <v>Accès et environnement d'apprentissage</v>
          </cell>
        </row>
        <row r="102">
          <cell r="G102" t="str">
            <v>Chetimari</v>
          </cell>
          <cell r="N102" t="str">
            <v>Accès et environnement d'apprentissage</v>
          </cell>
        </row>
        <row r="103">
          <cell r="G103" t="str">
            <v>Chetimari</v>
          </cell>
          <cell r="N103" t="str">
            <v>Accès et environnement d'apprentissage</v>
          </cell>
        </row>
        <row r="104">
          <cell r="G104" t="str">
            <v>Chetimari</v>
          </cell>
          <cell r="N104" t="str">
            <v>Enseignement et apprentissage</v>
          </cell>
        </row>
        <row r="105">
          <cell r="G105" t="str">
            <v>Chetimari</v>
          </cell>
          <cell r="N105" t="str">
            <v>Enseignement et apprentissage</v>
          </cell>
        </row>
        <row r="106">
          <cell r="G106" t="str">
            <v>Chetimari</v>
          </cell>
          <cell r="N106" t="str">
            <v>Enseignement et apprentissage</v>
          </cell>
        </row>
        <row r="107">
          <cell r="G107" t="str">
            <v>Chetimari</v>
          </cell>
          <cell r="N107" t="str">
            <v>Enseignement et apprentissage</v>
          </cell>
        </row>
        <row r="108">
          <cell r="G108" t="str">
            <v>Chetimari</v>
          </cell>
          <cell r="N108" t="str">
            <v>Enseignement et apprentissage</v>
          </cell>
        </row>
        <row r="109">
          <cell r="G109" t="str">
            <v>Chetimari</v>
          </cell>
          <cell r="N109" t="str">
            <v>Enseignement et apprentissage</v>
          </cell>
        </row>
        <row r="110">
          <cell r="G110" t="str">
            <v>Chetimari</v>
          </cell>
          <cell r="N110" t="str">
            <v>Enseignement et apprentissage</v>
          </cell>
        </row>
        <row r="111">
          <cell r="G111" t="str">
            <v>Chetimari</v>
          </cell>
          <cell r="N111" t="str">
            <v>Enseignement et apprentissage</v>
          </cell>
        </row>
        <row r="112">
          <cell r="G112" t="str">
            <v>Chetimari</v>
          </cell>
          <cell r="N112" t="str">
            <v>Enseignement et apprentissage</v>
          </cell>
        </row>
        <row r="113">
          <cell r="G113" t="str">
            <v>Chetimari</v>
          </cell>
          <cell r="N113" t="str">
            <v>Enseignement et apprentissage</v>
          </cell>
        </row>
        <row r="114">
          <cell r="G114" t="str">
            <v>Chetimari</v>
          </cell>
          <cell r="N114" t="str">
            <v>Enseignants et autre personnel educatif</v>
          </cell>
        </row>
        <row r="115">
          <cell r="G115" t="str">
            <v>Chetimari</v>
          </cell>
          <cell r="N115" t="str">
            <v>Enseignants et autre personnel educatif</v>
          </cell>
        </row>
        <row r="116">
          <cell r="G116" t="str">
            <v>Chetimari</v>
          </cell>
          <cell r="N116" t="str">
            <v>Enseignants et autre personnel educatif</v>
          </cell>
        </row>
        <row r="117">
          <cell r="G117" t="str">
            <v>Chetimari</v>
          </cell>
          <cell r="N117" t="str">
            <v>Enseignants et autre personnel educatif</v>
          </cell>
        </row>
        <row r="118">
          <cell r="G118" t="str">
            <v>Chetimari</v>
          </cell>
          <cell r="N118" t="str">
            <v>Politique éducative</v>
          </cell>
        </row>
        <row r="119">
          <cell r="G119" t="str">
            <v>Chetimari</v>
          </cell>
          <cell r="N119" t="str">
            <v>Politique éducative</v>
          </cell>
        </row>
        <row r="120">
          <cell r="G120" t="str">
            <v>Chetimari</v>
          </cell>
          <cell r="N120" t="str">
            <v>Politique éducative</v>
          </cell>
        </row>
        <row r="121">
          <cell r="G121" t="str">
            <v>Chetimari</v>
          </cell>
          <cell r="N121" t="str">
            <v>Politique éducative</v>
          </cell>
        </row>
        <row r="122">
          <cell r="G122" t="str">
            <v>Chetimari</v>
          </cell>
          <cell r="N122" t="str">
            <v>Politique éducative</v>
          </cell>
        </row>
        <row r="123">
          <cell r="G123" t="str">
            <v>Chetimari</v>
          </cell>
          <cell r="N123" t="str">
            <v>Prévention de la malnutrition</v>
          </cell>
        </row>
        <row r="124">
          <cell r="G124" t="str">
            <v>Chetimari</v>
          </cell>
          <cell r="N124" t="str">
            <v>Prévention de la malnutrition</v>
          </cell>
        </row>
        <row r="125">
          <cell r="G125" t="str">
            <v>Chetimari</v>
          </cell>
          <cell r="N125" t="str">
            <v>Prévention de la malnutrition</v>
          </cell>
        </row>
        <row r="126">
          <cell r="G126" t="str">
            <v>Chetimari</v>
          </cell>
          <cell r="N126" t="str">
            <v>Prévention de la malnutrition</v>
          </cell>
        </row>
        <row r="127">
          <cell r="G127" t="str">
            <v>Chetimari</v>
          </cell>
          <cell r="N127" t="str">
            <v>Prise en charge de la manutrition</v>
          </cell>
        </row>
        <row r="128">
          <cell r="G128" t="str">
            <v>Chetimari</v>
          </cell>
          <cell r="N128" t="str">
            <v>Prise en charge de la manutrition</v>
          </cell>
        </row>
        <row r="129">
          <cell r="G129" t="str">
            <v>Chetimari</v>
          </cell>
          <cell r="N129" t="str">
            <v>Prise en charge de la manutrition</v>
          </cell>
        </row>
        <row r="130">
          <cell r="G130" t="str">
            <v>Chetimari</v>
          </cell>
          <cell r="N130" t="str">
            <v>Prise en charge de la manutrition</v>
          </cell>
        </row>
        <row r="131">
          <cell r="G131" t="str">
            <v>Chetimari</v>
          </cell>
          <cell r="N131" t="str">
            <v>Prise en charge de la manutrition</v>
          </cell>
        </row>
        <row r="132">
          <cell r="G132" t="str">
            <v>Chetimari</v>
          </cell>
          <cell r="N132" t="str">
            <v>Prise en charge de la manutrition</v>
          </cell>
        </row>
        <row r="133">
          <cell r="G133" t="str">
            <v>Chetimari</v>
          </cell>
          <cell r="N133" t="str">
            <v>Prise en charge de la manutrition</v>
          </cell>
        </row>
        <row r="134">
          <cell r="G134" t="str">
            <v>Chetimari</v>
          </cell>
          <cell r="N134" t="str">
            <v>Prise en charge de la manutrition</v>
          </cell>
        </row>
        <row r="135">
          <cell r="G135" t="str">
            <v>Chetimari</v>
          </cell>
          <cell r="N135" t="str">
            <v>Prise en charge de la manutrition</v>
          </cell>
        </row>
        <row r="136">
          <cell r="G136" t="str">
            <v>Chetimari</v>
          </cell>
          <cell r="N136" t="str">
            <v>Prise en charge de la manutrition</v>
          </cell>
        </row>
        <row r="137">
          <cell r="G137" t="str">
            <v>Chetimari</v>
          </cell>
          <cell r="N137" t="str">
            <v>Prise en charge de la manutrition</v>
          </cell>
        </row>
        <row r="138">
          <cell r="G138" t="str">
            <v>Chetimari</v>
          </cell>
          <cell r="N138" t="str">
            <v>Prise en charge de la manutrition</v>
          </cell>
        </row>
        <row r="139">
          <cell r="G139" t="str">
            <v>Chetimari</v>
          </cell>
          <cell r="N139" t="str">
            <v>Prise en charge de la manutrition</v>
          </cell>
        </row>
        <row r="140">
          <cell r="G140" t="str">
            <v>Chetimari</v>
          </cell>
          <cell r="N140" t="str">
            <v>Prise en charge de la manutrition</v>
          </cell>
        </row>
        <row r="141">
          <cell r="G141" t="str">
            <v>Chetimari</v>
          </cell>
          <cell r="N141" t="str">
            <v>Prise en charge de la manutrition</v>
          </cell>
        </row>
        <row r="142">
          <cell r="G142" t="str">
            <v>Chetimari</v>
          </cell>
          <cell r="N142" t="str">
            <v>Prise en charge de la manutrition</v>
          </cell>
        </row>
        <row r="143">
          <cell r="G143" t="str">
            <v>Chetimari</v>
          </cell>
          <cell r="N143" t="str">
            <v>Soutien aux populations vulnérables</v>
          </cell>
        </row>
        <row r="144">
          <cell r="G144" t="str">
            <v>Chetimari</v>
          </cell>
          <cell r="N144" t="str">
            <v>Soutien aux populations vulnérables</v>
          </cell>
        </row>
        <row r="145">
          <cell r="G145" t="str">
            <v>Chetimari</v>
          </cell>
          <cell r="N145" t="str">
            <v>Soutien aux populations vulnérables</v>
          </cell>
        </row>
        <row r="146">
          <cell r="G146" t="str">
            <v>Chetimari</v>
          </cell>
          <cell r="N146" t="str">
            <v>Soutien aux populations vulnérables</v>
          </cell>
        </row>
        <row r="147">
          <cell r="G147" t="str">
            <v>Chetimari</v>
          </cell>
          <cell r="N147" t="str">
            <v>Soutien aux populations vulnérables</v>
          </cell>
        </row>
        <row r="148">
          <cell r="G148" t="str">
            <v>Chetimari</v>
          </cell>
          <cell r="N148" t="str">
            <v>Soutien aux populations vulnérables</v>
          </cell>
        </row>
        <row r="149">
          <cell r="G149" t="str">
            <v>Chetimari</v>
          </cell>
          <cell r="N149" t="str">
            <v>Soutien aux populations vulnérables</v>
          </cell>
        </row>
        <row r="150">
          <cell r="G150" t="str">
            <v>Chetimari</v>
          </cell>
          <cell r="N150" t="str">
            <v>Soutien aux populations vulnérables</v>
          </cell>
        </row>
        <row r="151">
          <cell r="G151" t="str">
            <v>Chetimari</v>
          </cell>
          <cell r="N151" t="str">
            <v>Soutien aux populations vulnérables</v>
          </cell>
        </row>
        <row r="152">
          <cell r="G152" t="str">
            <v>Chetimari</v>
          </cell>
          <cell r="N152" t="str">
            <v>Soutien aux populations vulnérables</v>
          </cell>
        </row>
        <row r="153">
          <cell r="G153" t="str">
            <v>Chetimari</v>
          </cell>
          <cell r="N153" t="str">
            <v>Soutien aux populations vulnérables</v>
          </cell>
        </row>
        <row r="154">
          <cell r="G154" t="str">
            <v>Chetimari</v>
          </cell>
          <cell r="N154" t="str">
            <v>Soutien aux populations vulnérables</v>
          </cell>
        </row>
        <row r="155">
          <cell r="G155" t="str">
            <v>Chetimari</v>
          </cell>
          <cell r="N155" t="str">
            <v>Soutien aux populations vulnérables</v>
          </cell>
        </row>
        <row r="156">
          <cell r="G156" t="str">
            <v>Chetimari</v>
          </cell>
          <cell r="N156" t="str">
            <v>Soutien aux populations vulnérables</v>
          </cell>
        </row>
        <row r="157">
          <cell r="G157" t="str">
            <v>Chetimari</v>
          </cell>
          <cell r="N157" t="str">
            <v>Soutien aux populations vulnérables</v>
          </cell>
        </row>
        <row r="158">
          <cell r="G158" t="str">
            <v>Chetimari</v>
          </cell>
          <cell r="N158" t="str">
            <v>Soutien aux populations vulnérables</v>
          </cell>
        </row>
        <row r="159">
          <cell r="G159" t="str">
            <v>Chetimari</v>
          </cell>
          <cell r="N159" t="str">
            <v>Soutien aux populations vulnérables</v>
          </cell>
        </row>
        <row r="160">
          <cell r="G160" t="str">
            <v>Chetimari</v>
          </cell>
          <cell r="N160" t="str">
            <v>Soutien aux populations vulnérables</v>
          </cell>
        </row>
        <row r="161">
          <cell r="G161" t="str">
            <v>Chetimari</v>
          </cell>
          <cell r="N161" t="str">
            <v>Soutien aux populations vulnérables</v>
          </cell>
        </row>
        <row r="162">
          <cell r="G162" t="str">
            <v>Chetimari</v>
          </cell>
          <cell r="N162" t="str">
            <v>Soutien aux populations vulnérables</v>
          </cell>
        </row>
        <row r="163">
          <cell r="G163" t="str">
            <v>Chetimari</v>
          </cell>
          <cell r="N163" t="str">
            <v>Soutien aux populations vulnérables</v>
          </cell>
        </row>
        <row r="164">
          <cell r="G164" t="str">
            <v>Chetimari</v>
          </cell>
          <cell r="N164" t="str">
            <v>Soutien aux populations vulnérables</v>
          </cell>
        </row>
        <row r="165">
          <cell r="G165" t="str">
            <v>Chetimari</v>
          </cell>
          <cell r="N165" t="str">
            <v>Soutien aux populations vulnérables</v>
          </cell>
        </row>
        <row r="166">
          <cell r="G166" t="str">
            <v>Chetimari</v>
          </cell>
          <cell r="N166" t="str">
            <v>Soutien aux populations vulnérables</v>
          </cell>
        </row>
        <row r="167">
          <cell r="G167" t="str">
            <v>Chetimari</v>
          </cell>
          <cell r="N167" t="str">
            <v>Soutien aux populations vulnérables</v>
          </cell>
        </row>
        <row r="168">
          <cell r="G168" t="str">
            <v>Chetimari</v>
          </cell>
          <cell r="N168" t="str">
            <v>Soutien aux populations vulnérables</v>
          </cell>
        </row>
        <row r="169">
          <cell r="G169" t="str">
            <v>Chetimari</v>
          </cell>
          <cell r="N169" t="str">
            <v>Soutien aux populations vulnérables</v>
          </cell>
        </row>
        <row r="170">
          <cell r="G170" t="str">
            <v>Chetimari</v>
          </cell>
          <cell r="N170" t="str">
            <v>Soutien aux populations vulnérables</v>
          </cell>
        </row>
        <row r="171">
          <cell r="G171" t="str">
            <v>Chetimari</v>
          </cell>
          <cell r="N171" t="str">
            <v>Soutien aux populations vulnérables</v>
          </cell>
        </row>
        <row r="172">
          <cell r="G172" t="str">
            <v>Chetimari</v>
          </cell>
          <cell r="N172" t="str">
            <v>Assistance aux personnes en situation d'urgence</v>
          </cell>
        </row>
        <row r="173">
          <cell r="G173" t="str">
            <v>Diffa</v>
          </cell>
          <cell r="N173" t="str">
            <v>Assistance aux personnes en situation d'urgence</v>
          </cell>
        </row>
        <row r="174">
          <cell r="G174" t="str">
            <v>Diffa</v>
          </cell>
          <cell r="N174" t="str">
            <v>Assistance aux personnes en situation d'urgence</v>
          </cell>
        </row>
        <row r="175">
          <cell r="G175" t="str">
            <v>Diffa</v>
          </cell>
          <cell r="N175" t="str">
            <v>Assistance aux personnes en situation d'urgence</v>
          </cell>
        </row>
        <row r="176">
          <cell r="G176" t="str">
            <v>Diffa</v>
          </cell>
          <cell r="N176" t="str">
            <v>Assistance aux personnes en situation d'urgence</v>
          </cell>
        </row>
        <row r="177">
          <cell r="G177" t="str">
            <v>Diffa</v>
          </cell>
          <cell r="N177" t="str">
            <v>Assistance aux personnes en situation d'urgence</v>
          </cell>
        </row>
        <row r="178">
          <cell r="G178" t="str">
            <v>Diffa</v>
          </cell>
          <cell r="N178" t="str">
            <v>Assistance aux personnes en situation d'urgence</v>
          </cell>
        </row>
        <row r="179">
          <cell r="G179" t="str">
            <v>Diffa</v>
          </cell>
          <cell r="N179" t="str">
            <v>Assistance aux personnes en situation d'urgence</v>
          </cell>
        </row>
        <row r="180">
          <cell r="G180" t="str">
            <v>Diffa</v>
          </cell>
          <cell r="N180" t="str">
            <v>Assistance aux personnes en situation d'urgence</v>
          </cell>
        </row>
        <row r="181">
          <cell r="G181" t="str">
            <v>Diffa</v>
          </cell>
          <cell r="N181" t="str">
            <v>Assistance aux personnes en situation d'urgence</v>
          </cell>
        </row>
        <row r="182">
          <cell r="G182" t="str">
            <v>Diffa</v>
          </cell>
          <cell r="N182" t="str">
            <v>Assistance aux personnes en situation d'urgence</v>
          </cell>
        </row>
        <row r="183">
          <cell r="G183" t="str">
            <v>Diffa</v>
          </cell>
          <cell r="N183" t="str">
            <v>Assistance aux personnes en situation d'urgence</v>
          </cell>
        </row>
        <row r="184">
          <cell r="G184" t="str">
            <v>Diffa</v>
          </cell>
          <cell r="N184" t="str">
            <v>Assistance aux personnes en situation d'urgence</v>
          </cell>
        </row>
        <row r="185">
          <cell r="G185" t="str">
            <v>Diffa</v>
          </cell>
          <cell r="N185" t="str">
            <v>Construction/réhabilitation de centre de santé</v>
          </cell>
        </row>
        <row r="186">
          <cell r="G186" t="str">
            <v>Diffa</v>
          </cell>
          <cell r="N186" t="str">
            <v>Construction/réhabilitation de centre de santé</v>
          </cell>
        </row>
        <row r="187">
          <cell r="G187" t="str">
            <v>Diffa</v>
          </cell>
          <cell r="N187" t="str">
            <v>Construction/réhabilitation de centre de santé</v>
          </cell>
        </row>
        <row r="188">
          <cell r="G188" t="str">
            <v>Diffa</v>
          </cell>
          <cell r="N188" t="str">
            <v>Formation/appuis de personnel</v>
          </cell>
        </row>
        <row r="189">
          <cell r="G189" t="str">
            <v>Diffa</v>
          </cell>
          <cell r="N189" t="str">
            <v>Formation/appuis de personnel</v>
          </cell>
        </row>
        <row r="190">
          <cell r="G190" t="str">
            <v>Diffa</v>
          </cell>
          <cell r="N190" t="str">
            <v>Formation/appuis de personnel</v>
          </cell>
        </row>
        <row r="191">
          <cell r="G191" t="str">
            <v>Diffa</v>
          </cell>
          <cell r="N191" t="str">
            <v>Formation/appuis de personnel</v>
          </cell>
        </row>
        <row r="192">
          <cell r="G192" t="str">
            <v>Diffa</v>
          </cell>
          <cell r="N192" t="str">
            <v>Formation/appuis de personnel</v>
          </cell>
        </row>
        <row r="193">
          <cell r="G193" t="str">
            <v>Diffa</v>
          </cell>
          <cell r="N193" t="str">
            <v>Santé de la mère, du nouveau-né, de l'enfant et de l’adolescent</v>
          </cell>
        </row>
        <row r="194">
          <cell r="G194" t="str">
            <v>Diffa</v>
          </cell>
          <cell r="N194" t="str">
            <v>Santé de la mère, du nouveau-né, de l'enfant et de l’adolescent</v>
          </cell>
        </row>
        <row r="195">
          <cell r="G195" t="str">
            <v>Diffa</v>
          </cell>
          <cell r="N195" t="str">
            <v>Santé de la mère, du nouveau-né, de l'enfant et de l’adolescent</v>
          </cell>
        </row>
        <row r="196">
          <cell r="G196" t="str">
            <v>Diffa</v>
          </cell>
          <cell r="N196" t="str">
            <v>Maladies contagieuses</v>
          </cell>
        </row>
        <row r="197">
          <cell r="G197" t="str">
            <v>Diffa</v>
          </cell>
          <cell r="N197" t="str">
            <v>Maladies contagieuses</v>
          </cell>
        </row>
        <row r="198">
          <cell r="G198" t="str">
            <v>Diffa</v>
          </cell>
          <cell r="N198" t="str">
            <v>Maladies contagieuses</v>
          </cell>
        </row>
        <row r="199">
          <cell r="G199" t="str">
            <v>Diffa</v>
          </cell>
          <cell r="N199" t="str">
            <v>Maladies contagieuses</v>
          </cell>
        </row>
        <row r="200">
          <cell r="G200" t="str">
            <v>Diffa</v>
          </cell>
          <cell r="N200" t="str">
            <v>Maladies contagieuses</v>
          </cell>
        </row>
        <row r="201">
          <cell r="G201" t="str">
            <v>Diffa</v>
          </cell>
          <cell r="N201" t="str">
            <v>Maladies contagieuses</v>
          </cell>
        </row>
        <row r="202">
          <cell r="G202" t="str">
            <v>Diffa</v>
          </cell>
          <cell r="N202" t="str">
            <v>Maladies contagieuses</v>
          </cell>
        </row>
        <row r="203">
          <cell r="G203" t="str">
            <v>Diffa</v>
          </cell>
          <cell r="N203" t="str">
            <v>Maladies non contagieuses</v>
          </cell>
        </row>
        <row r="204">
          <cell r="G204" t="str">
            <v>Diffa</v>
          </cell>
          <cell r="N204" t="str">
            <v>Maladies non contagieuses</v>
          </cell>
        </row>
        <row r="205">
          <cell r="G205" t="str">
            <v>Diffa</v>
          </cell>
          <cell r="N205" t="str">
            <v>Maladies non contagieuses</v>
          </cell>
        </row>
        <row r="206">
          <cell r="G206" t="str">
            <v>Diffa</v>
          </cell>
          <cell r="N206" t="str">
            <v>Maladies non contagieuses</v>
          </cell>
        </row>
        <row r="207">
          <cell r="G207" t="str">
            <v>Diffa</v>
          </cell>
          <cell r="N207" t="str">
            <v>Maladies non contagieuses</v>
          </cell>
        </row>
        <row r="208">
          <cell r="G208" t="str">
            <v>Diffa</v>
          </cell>
          <cell r="N208" t="str">
            <v>Maladies non contagieuses</v>
          </cell>
        </row>
        <row r="209">
          <cell r="G209" t="str">
            <v>Diffa</v>
          </cell>
          <cell r="N209" t="str">
            <v>Sécurité sanitaire des aliments</v>
          </cell>
        </row>
        <row r="210">
          <cell r="G210" t="str">
            <v>Diffa</v>
          </cell>
          <cell r="N210" t="str">
            <v>Sécurité sanitaire des aliments</v>
          </cell>
        </row>
        <row r="211">
          <cell r="G211" t="str">
            <v>Diffa</v>
          </cell>
          <cell r="N211" t="str">
            <v>VIH/SIDA et MST</v>
          </cell>
        </row>
        <row r="212">
          <cell r="G212" t="str">
            <v>Diffa</v>
          </cell>
          <cell r="N212" t="str">
            <v>VIH/SIDA et MST</v>
          </cell>
        </row>
        <row r="213">
          <cell r="G213" t="str">
            <v>Diffa</v>
          </cell>
          <cell r="N213" t="str">
            <v>VIH/SIDA et MST</v>
          </cell>
        </row>
        <row r="214">
          <cell r="G214" t="str">
            <v>Diffa</v>
          </cell>
          <cell r="N214" t="str">
            <v>VIH/SIDA et MST</v>
          </cell>
        </row>
        <row r="215">
          <cell r="G215" t="str">
            <v>Diffa</v>
          </cell>
          <cell r="N215" t="str">
            <v>VIH/SIDA et MST</v>
          </cell>
        </row>
        <row r="216">
          <cell r="G216" t="str">
            <v>Diffa</v>
          </cell>
          <cell r="N216" t="str">
            <v>VIH/SIDA et MST</v>
          </cell>
        </row>
        <row r="217">
          <cell r="G217" t="str">
            <v>Diffa</v>
          </cell>
          <cell r="N217" t="str">
            <v>Santé environnementale</v>
          </cell>
        </row>
        <row r="218">
          <cell r="G218" t="str">
            <v>Diffa</v>
          </cell>
          <cell r="N218" t="str">
            <v>Santé environnementale</v>
          </cell>
        </row>
        <row r="219">
          <cell r="G219" t="str">
            <v>Diffa</v>
          </cell>
          <cell r="N219" t="str">
            <v>Santé environnementale</v>
          </cell>
        </row>
        <row r="220">
          <cell r="G220" t="str">
            <v>Diffa</v>
          </cell>
          <cell r="N220" t="str">
            <v>Santé environnementale</v>
          </cell>
        </row>
        <row r="221">
          <cell r="G221" t="str">
            <v>Diffa</v>
          </cell>
          <cell r="N221" t="str">
            <v>Santé environnementale</v>
          </cell>
        </row>
        <row r="222">
          <cell r="G222" t="str">
            <v>Diffa</v>
          </cell>
          <cell r="N222" t="str">
            <v>Médicaments</v>
          </cell>
        </row>
        <row r="223">
          <cell r="G223" t="str">
            <v>Diffa</v>
          </cell>
          <cell r="N223" t="str">
            <v>Médicaments</v>
          </cell>
        </row>
        <row r="224">
          <cell r="G224" t="str">
            <v>Diffa</v>
          </cell>
          <cell r="N224" t="str">
            <v>Vaccination (vaccins et produits biologiques)</v>
          </cell>
        </row>
        <row r="225">
          <cell r="G225" t="str">
            <v>Diffa</v>
          </cell>
          <cell r="N225" t="str">
            <v>Vaccination (vaccins et produits biologiques)</v>
          </cell>
        </row>
        <row r="226">
          <cell r="G226" t="str">
            <v>Diffa</v>
          </cell>
          <cell r="N226" t="str">
            <v>Santé mentale et soutien psychosocial</v>
          </cell>
        </row>
        <row r="227">
          <cell r="G227" t="str">
            <v>Foulatari</v>
          </cell>
          <cell r="N227" t="str">
            <v>Santé mentale et soutien psychosocial</v>
          </cell>
        </row>
        <row r="228">
          <cell r="G228" t="str">
            <v>Foulatari</v>
          </cell>
          <cell r="N228" t="str">
            <v>Santé génésique et obstétrique</v>
          </cell>
        </row>
        <row r="229">
          <cell r="G229" t="str">
            <v>Foulatari</v>
          </cell>
          <cell r="N229" t="str">
            <v>Santé génésique et obstétrique</v>
          </cell>
        </row>
        <row r="230">
          <cell r="G230" t="str">
            <v>Foulatari</v>
          </cell>
          <cell r="N230" t="str">
            <v>Santé gériatrique</v>
          </cell>
        </row>
        <row r="231">
          <cell r="G231" t="str">
            <v>Foulatari</v>
          </cell>
          <cell r="N231" t="str">
            <v>Santé gériatrique</v>
          </cell>
        </row>
        <row r="232">
          <cell r="G232" t="str">
            <v>Foulatari</v>
          </cell>
          <cell r="N232" t="str">
            <v>Médecine légale</v>
          </cell>
        </row>
        <row r="233">
          <cell r="G233" t="str">
            <v>Foulatari</v>
          </cell>
          <cell r="N233" t="str">
            <v>Médecine légale</v>
          </cell>
        </row>
        <row r="234">
          <cell r="G234" t="str">
            <v>Foulatari</v>
          </cell>
          <cell r="N234" t="str">
            <v>Protection de l'enfance</v>
          </cell>
        </row>
        <row r="235">
          <cell r="G235" t="str">
            <v>Foulatari</v>
          </cell>
          <cell r="N235" t="str">
            <v>Protection de l'enfance</v>
          </cell>
        </row>
        <row r="236">
          <cell r="G236" t="str">
            <v>Foulatari</v>
          </cell>
          <cell r="N236" t="str">
            <v>Protection de l'enfance</v>
          </cell>
        </row>
        <row r="237">
          <cell r="G237" t="str">
            <v>Foulatari</v>
          </cell>
          <cell r="N237" t="str">
            <v>Protection de l'enfance</v>
          </cell>
        </row>
        <row r="238">
          <cell r="G238" t="str">
            <v>Foulatari</v>
          </cell>
          <cell r="N238" t="str">
            <v>Protection de l'enfance</v>
          </cell>
        </row>
        <row r="239">
          <cell r="G239" t="str">
            <v>Foulatari</v>
          </cell>
          <cell r="N239" t="str">
            <v>Protection de l'enfance</v>
          </cell>
        </row>
        <row r="240">
          <cell r="G240" t="str">
            <v>Foulatari</v>
          </cell>
          <cell r="N240" t="str">
            <v>Protection de l'enfance</v>
          </cell>
        </row>
        <row r="241">
          <cell r="G241" t="str">
            <v>Foulatari</v>
          </cell>
          <cell r="N241" t="str">
            <v>Protection de l'enfance</v>
          </cell>
        </row>
        <row r="242">
          <cell r="G242" t="str">
            <v>Foulatari</v>
          </cell>
          <cell r="N242" t="str">
            <v>Protection de l'enfance</v>
          </cell>
        </row>
        <row r="243">
          <cell r="G243" t="str">
            <v>Foulatari</v>
          </cell>
          <cell r="N243" t="str">
            <v>Protection de l'enfance</v>
          </cell>
        </row>
        <row r="244">
          <cell r="G244" t="str">
            <v>Foulatari</v>
          </cell>
          <cell r="N244" t="str">
            <v>Protection de l'enfance</v>
          </cell>
        </row>
        <row r="245">
          <cell r="G245" t="str">
            <v>Foulatari</v>
          </cell>
          <cell r="N245" t="str">
            <v>Protection de l'enfance</v>
          </cell>
        </row>
        <row r="246">
          <cell r="G246" t="str">
            <v>Foulatari</v>
          </cell>
          <cell r="N246" t="str">
            <v>Protection de l'enfance</v>
          </cell>
        </row>
        <row r="247">
          <cell r="G247" t="str">
            <v>Foulatari</v>
          </cell>
          <cell r="N247" t="str">
            <v>Protection de l'enfance</v>
          </cell>
        </row>
        <row r="248">
          <cell r="G248" t="str">
            <v>Foulatari</v>
          </cell>
          <cell r="N248" t="str">
            <v>Protection de l'enfance</v>
          </cell>
        </row>
        <row r="249">
          <cell r="G249" t="str">
            <v>Foulatari</v>
          </cell>
          <cell r="N249" t="str">
            <v>Protection de l'enfance</v>
          </cell>
        </row>
        <row r="250">
          <cell r="E250">
            <v>0</v>
          </cell>
          <cell r="G250" t="str">
            <v>Foulatari</v>
          </cell>
          <cell r="N250" t="str">
            <v>Protection de l'enfance</v>
          </cell>
        </row>
        <row r="251">
          <cell r="E251">
            <v>0</v>
          </cell>
          <cell r="G251" t="str">
            <v>Foulatari</v>
          </cell>
          <cell r="N251" t="str">
            <v>Protection de l'enfance</v>
          </cell>
        </row>
        <row r="252">
          <cell r="E252">
            <v>0</v>
          </cell>
          <cell r="G252" t="str">
            <v>Foulatari</v>
          </cell>
          <cell r="N252" t="str">
            <v>Protection de l'enfance</v>
          </cell>
        </row>
        <row r="253">
          <cell r="E253">
            <v>0</v>
          </cell>
          <cell r="G253" t="str">
            <v>Foulatari</v>
          </cell>
          <cell r="N253" t="str">
            <v>Protection de l'enfance</v>
          </cell>
        </row>
        <row r="254">
          <cell r="G254" t="str">
            <v>Foulatari</v>
          </cell>
          <cell r="N254" t="str">
            <v>Protection de l'enfance</v>
          </cell>
        </row>
        <row r="255">
          <cell r="G255" t="str">
            <v>Foulatari</v>
          </cell>
          <cell r="N255" t="str">
            <v>Protection de l'enfance</v>
          </cell>
        </row>
        <row r="256">
          <cell r="G256" t="str">
            <v>Foulatari</v>
          </cell>
          <cell r="N256" t="str">
            <v>Protection de l'enfance</v>
          </cell>
        </row>
        <row r="257">
          <cell r="G257" t="str">
            <v>Foulatari</v>
          </cell>
          <cell r="N257" t="str">
            <v>Protection de l'enfance</v>
          </cell>
        </row>
        <row r="258">
          <cell r="G258" t="str">
            <v>Foulatari</v>
          </cell>
          <cell r="N258" t="str">
            <v>Protection de l'enfance</v>
          </cell>
        </row>
        <row r="259">
          <cell r="G259" t="str">
            <v>Foulatari</v>
          </cell>
          <cell r="N259" t="str">
            <v>Protection de l'enfance</v>
          </cell>
        </row>
        <row r="260">
          <cell r="G260" t="str">
            <v>Geskerou</v>
          </cell>
          <cell r="N260" t="str">
            <v>Protection de l'enfance</v>
          </cell>
        </row>
        <row r="261">
          <cell r="E261">
            <v>0</v>
          </cell>
          <cell r="G261" t="str">
            <v>Goudoumaria</v>
          </cell>
          <cell r="N261" t="str">
            <v>Protection de l'enfance</v>
          </cell>
        </row>
        <row r="262">
          <cell r="E262">
            <v>0</v>
          </cell>
          <cell r="G262" t="str">
            <v>Goudoumaria</v>
          </cell>
          <cell r="N262" t="str">
            <v>Protection de l'enfance</v>
          </cell>
        </row>
        <row r="263">
          <cell r="E263">
            <v>0</v>
          </cell>
          <cell r="G263" t="str">
            <v>Goudoumaria</v>
          </cell>
          <cell r="N263" t="str">
            <v>Protection de l'enfance</v>
          </cell>
        </row>
        <row r="264">
          <cell r="E264">
            <v>0</v>
          </cell>
          <cell r="G264" t="str">
            <v>Goudoumaria</v>
          </cell>
          <cell r="N264" t="str">
            <v>Protection de l'enfance</v>
          </cell>
        </row>
        <row r="265">
          <cell r="G265" t="str">
            <v>Goudoumaria</v>
          </cell>
          <cell r="N265" t="str">
            <v>Protection de l'enfance</v>
          </cell>
        </row>
        <row r="266">
          <cell r="G266" t="str">
            <v>Goudoumaria</v>
          </cell>
          <cell r="N266" t="str">
            <v>Protection générale</v>
          </cell>
        </row>
        <row r="267">
          <cell r="G267" t="str">
            <v>Goudoumaria</v>
          </cell>
          <cell r="N267" t="str">
            <v>Protection générale</v>
          </cell>
        </row>
        <row r="268">
          <cell r="G268" t="str">
            <v>Goudoumaria</v>
          </cell>
          <cell r="N268" t="str">
            <v>Protection générale</v>
          </cell>
        </row>
        <row r="269">
          <cell r="G269" t="str">
            <v>Goudoumaria</v>
          </cell>
          <cell r="N269" t="str">
            <v>Protection générale</v>
          </cell>
        </row>
        <row r="270">
          <cell r="G270" t="str">
            <v>Goudoumaria</v>
          </cell>
          <cell r="N270" t="str">
            <v>Protection générale</v>
          </cell>
        </row>
        <row r="271">
          <cell r="G271" t="str">
            <v>Goudoumaria</v>
          </cell>
          <cell r="N271" t="str">
            <v>Protection générale</v>
          </cell>
        </row>
        <row r="272">
          <cell r="G272" t="str">
            <v>Goudoumaria</v>
          </cell>
          <cell r="N272" t="str">
            <v>Protection générale</v>
          </cell>
        </row>
        <row r="273">
          <cell r="G273" t="str">
            <v>Goudoumaria</v>
          </cell>
          <cell r="N273" t="str">
            <v>Protection générale</v>
          </cell>
        </row>
        <row r="274">
          <cell r="G274" t="str">
            <v>Goudoumaria</v>
          </cell>
          <cell r="N274" t="str">
            <v>Protection générale</v>
          </cell>
        </row>
        <row r="275">
          <cell r="G275" t="str">
            <v>Goudoumaria</v>
          </cell>
          <cell r="N275" t="str">
            <v>Protection générale</v>
          </cell>
        </row>
        <row r="276">
          <cell r="G276" t="str">
            <v>Goudoumaria</v>
          </cell>
          <cell r="N276" t="str">
            <v>Violences Basées sur le Genre (VBG)</v>
          </cell>
        </row>
        <row r="277">
          <cell r="G277" t="str">
            <v>Goudoumaria</v>
          </cell>
          <cell r="N277" t="str">
            <v>Violences Basées sur le Genre (VBG)</v>
          </cell>
        </row>
        <row r="278">
          <cell r="G278" t="str">
            <v>Goudoumaria</v>
          </cell>
          <cell r="N278" t="str">
            <v>Violences Basées sur le Genre (VBG)</v>
          </cell>
        </row>
        <row r="279">
          <cell r="G279" t="str">
            <v>Goudoumaria</v>
          </cell>
          <cell r="N279" t="str">
            <v>Violences Basées sur le Genre (VBG)</v>
          </cell>
        </row>
        <row r="280">
          <cell r="G280" t="str">
            <v>Goudoumaria</v>
          </cell>
          <cell r="N280" t="str">
            <v>Violences Basées sur le Genre (VBG)</v>
          </cell>
        </row>
        <row r="281">
          <cell r="G281" t="str">
            <v>Goudoumaria</v>
          </cell>
          <cell r="N281" t="str">
            <v>Violences Basées sur le Genre (VBG)</v>
          </cell>
        </row>
        <row r="282">
          <cell r="G282" t="str">
            <v>Goudoumaria</v>
          </cell>
          <cell r="N282" t="str">
            <v>Violences Basées sur le Genre (VBG)</v>
          </cell>
        </row>
        <row r="283">
          <cell r="G283" t="str">
            <v>Goudoumaria</v>
          </cell>
          <cell r="N283" t="str">
            <v>Violences Basées sur le Genre (VBG)</v>
          </cell>
        </row>
        <row r="284">
          <cell r="G284" t="str">
            <v>Goudoumaria</v>
          </cell>
          <cell r="N284" t="str">
            <v>Violences Basées sur le Genre (VBG)</v>
          </cell>
        </row>
        <row r="285">
          <cell r="G285" t="str">
            <v>Goudoumaria</v>
          </cell>
          <cell r="N285" t="str">
            <v>Violences Basées sur le Genre (VBG)</v>
          </cell>
        </row>
        <row r="286">
          <cell r="G286" t="str">
            <v>Goudoumaria</v>
          </cell>
          <cell r="N286" t="str">
            <v>Actions contre les mines</v>
          </cell>
        </row>
        <row r="287">
          <cell r="G287" t="str">
            <v>Goudoumaria</v>
          </cell>
          <cell r="N287" t="str">
            <v>Actions contre les mines</v>
          </cell>
        </row>
        <row r="288">
          <cell r="G288" t="str">
            <v>Goudoumaria</v>
          </cell>
          <cell r="N288" t="str">
            <v>Actions contre les mines</v>
          </cell>
        </row>
        <row r="289">
          <cell r="G289" t="str">
            <v>Goudoumaria</v>
          </cell>
          <cell r="N289" t="str">
            <v>Actions contre les mines</v>
          </cell>
        </row>
        <row r="290">
          <cell r="G290" t="str">
            <v>Goudoumaria</v>
          </cell>
          <cell r="N290" t="str">
            <v>Actions contre les mines</v>
          </cell>
        </row>
        <row r="291">
          <cell r="G291" t="str">
            <v>Goudoumaria</v>
          </cell>
          <cell r="N291" t="str">
            <v>Actions contre les mines</v>
          </cell>
        </row>
        <row r="292">
          <cell r="G292" t="str">
            <v>Goudoumaria</v>
          </cell>
          <cell r="N292" t="str">
            <v>Coordination relèvement précoce</v>
          </cell>
        </row>
        <row r="293">
          <cell r="G293" t="str">
            <v>Goudoumaria</v>
          </cell>
          <cell r="N293" t="str">
            <v>Coordination relèvement précoce</v>
          </cell>
        </row>
        <row r="294">
          <cell r="G294" t="str">
            <v>Goudoumaria</v>
          </cell>
          <cell r="N294" t="str">
            <v>Evaluation de besoins</v>
          </cell>
        </row>
        <row r="295">
          <cell r="G295" t="str">
            <v>Goudoumaria</v>
          </cell>
          <cell r="N295" t="str">
            <v>Evaluation de besoins</v>
          </cell>
        </row>
        <row r="296">
          <cell r="G296" t="str">
            <v>Goudoumaria</v>
          </cell>
          <cell r="N296" t="str">
            <v>Planification stratégique</v>
          </cell>
        </row>
        <row r="297">
          <cell r="G297" t="str">
            <v>Goudoumaria</v>
          </cell>
          <cell r="N297" t="str">
            <v>Planification stratégique</v>
          </cell>
        </row>
        <row r="298">
          <cell r="G298" t="str">
            <v>Goudoumaria</v>
          </cell>
          <cell r="N298" t="str">
            <v>Programmation</v>
          </cell>
        </row>
        <row r="299">
          <cell r="G299" t="str">
            <v>Goudoumaria</v>
          </cell>
          <cell r="N299" t="str">
            <v>Programmation</v>
          </cell>
        </row>
        <row r="300">
          <cell r="G300" t="str">
            <v>Goudoumaria</v>
          </cell>
          <cell r="N300" t="str">
            <v>Suivi et évaluation</v>
          </cell>
        </row>
        <row r="301">
          <cell r="G301" t="str">
            <v>Goudoumaria</v>
          </cell>
          <cell r="N301" t="str">
            <v>Suivi et évaluation</v>
          </cell>
        </row>
        <row r="302">
          <cell r="G302" t="str">
            <v>Goudoumaria</v>
          </cell>
          <cell r="N302" t="str">
            <v>Mobilisation de ressources</v>
          </cell>
        </row>
        <row r="303">
          <cell r="G303" t="str">
            <v>Goudoumaria</v>
          </cell>
          <cell r="N303" t="str">
            <v>Mobilisation de ressources</v>
          </cell>
        </row>
        <row r="304">
          <cell r="G304" t="str">
            <v>Goudoumaria</v>
          </cell>
          <cell r="N304" t="str">
            <v>Mobilisation de ressources</v>
          </cell>
        </row>
        <row r="305">
          <cell r="G305" t="str">
            <v>Goudoumaria</v>
          </cell>
          <cell r="N305" t="str">
            <v>Mobilisation de ressources</v>
          </cell>
        </row>
        <row r="306">
          <cell r="G306" t="str">
            <v>Gueskerou</v>
          </cell>
          <cell r="N306" t="str">
            <v>Mobilisation de ressources</v>
          </cell>
        </row>
        <row r="307">
          <cell r="G307" t="str">
            <v>Gueskerou</v>
          </cell>
          <cell r="N307" t="str">
            <v>Mobilisation de ressources</v>
          </cell>
        </row>
        <row r="308">
          <cell r="G308" t="str">
            <v>Gueskerou</v>
          </cell>
          <cell r="N308" t="str">
            <v>Mobilisation de ressources</v>
          </cell>
        </row>
        <row r="309">
          <cell r="G309" t="str">
            <v>Gueskerou</v>
          </cell>
          <cell r="N309" t="str">
            <v>Mobilisation de ressources</v>
          </cell>
        </row>
        <row r="310">
          <cell r="G310" t="str">
            <v>Gueskerou</v>
          </cell>
          <cell r="N310" t="str">
            <v>Eau</v>
          </cell>
        </row>
        <row r="311">
          <cell r="G311" t="str">
            <v>Gueskerou</v>
          </cell>
          <cell r="N311" t="str">
            <v>Eau</v>
          </cell>
        </row>
        <row r="312">
          <cell r="G312" t="str">
            <v>Gueskerou</v>
          </cell>
          <cell r="N312" t="str">
            <v>Eau</v>
          </cell>
        </row>
        <row r="313">
          <cell r="G313" t="str">
            <v>Gueskerou</v>
          </cell>
          <cell r="N313" t="str">
            <v>Eau</v>
          </cell>
        </row>
        <row r="314">
          <cell r="G314" t="str">
            <v>Gueskerou</v>
          </cell>
          <cell r="N314" t="str">
            <v>Eau</v>
          </cell>
        </row>
        <row r="315">
          <cell r="G315" t="str">
            <v>Gueskerou</v>
          </cell>
          <cell r="N315" t="str">
            <v>Eau</v>
          </cell>
        </row>
        <row r="316">
          <cell r="G316" t="str">
            <v>Gueskerou</v>
          </cell>
          <cell r="N316" t="str">
            <v>Eau</v>
          </cell>
        </row>
        <row r="317">
          <cell r="G317" t="str">
            <v>Gueskerou</v>
          </cell>
          <cell r="N317" t="str">
            <v>Eau</v>
          </cell>
        </row>
        <row r="318">
          <cell r="G318" t="str">
            <v>Gueskerou</v>
          </cell>
          <cell r="N318" t="str">
            <v>Eau</v>
          </cell>
        </row>
        <row r="319">
          <cell r="G319" t="str">
            <v>Gueskerou</v>
          </cell>
          <cell r="N319" t="str">
            <v>Eau</v>
          </cell>
        </row>
        <row r="320">
          <cell r="G320" t="str">
            <v>Gueskerou</v>
          </cell>
          <cell r="N320" t="str">
            <v>Eau</v>
          </cell>
        </row>
        <row r="321">
          <cell r="G321" t="str">
            <v>Gueskerou</v>
          </cell>
          <cell r="N321" t="str">
            <v>Eau</v>
          </cell>
        </row>
        <row r="322">
          <cell r="G322" t="str">
            <v>Gueskerou</v>
          </cell>
          <cell r="N322" t="str">
            <v>Eau</v>
          </cell>
        </row>
        <row r="323">
          <cell r="G323" t="str">
            <v>Gueskerou</v>
          </cell>
          <cell r="N323" t="str">
            <v>Eau</v>
          </cell>
        </row>
        <row r="324">
          <cell r="G324" t="str">
            <v>Gueskerou</v>
          </cell>
          <cell r="N324" t="str">
            <v>Eau</v>
          </cell>
        </row>
        <row r="325">
          <cell r="G325" t="str">
            <v>Gueskerou</v>
          </cell>
          <cell r="N325" t="str">
            <v>Eau</v>
          </cell>
        </row>
        <row r="326">
          <cell r="G326" t="str">
            <v>Gueskerou</v>
          </cell>
          <cell r="N326" t="str">
            <v>Eau</v>
          </cell>
        </row>
        <row r="327">
          <cell r="G327" t="str">
            <v>Gueskerou</v>
          </cell>
          <cell r="N327" t="str">
            <v>Eau</v>
          </cell>
        </row>
        <row r="328">
          <cell r="G328" t="str">
            <v>Gueskerou</v>
          </cell>
          <cell r="N328" t="str">
            <v>Eau</v>
          </cell>
        </row>
        <row r="329">
          <cell r="G329" t="str">
            <v>Gueskerou</v>
          </cell>
          <cell r="N329" t="str">
            <v>Eau</v>
          </cell>
        </row>
        <row r="330">
          <cell r="G330" t="str">
            <v>Gueskerou</v>
          </cell>
          <cell r="N330" t="str">
            <v>Eau</v>
          </cell>
        </row>
        <row r="331">
          <cell r="G331" t="str">
            <v>Gueskerou</v>
          </cell>
          <cell r="N331" t="str">
            <v>Eau</v>
          </cell>
        </row>
        <row r="332">
          <cell r="G332" t="str">
            <v>Gueskerou</v>
          </cell>
          <cell r="N332" t="str">
            <v>Eau</v>
          </cell>
        </row>
        <row r="333">
          <cell r="G333" t="str">
            <v>Gueskerou</v>
          </cell>
          <cell r="N333" t="str">
            <v>Eau</v>
          </cell>
        </row>
        <row r="334">
          <cell r="G334" t="str">
            <v>Gueskerou</v>
          </cell>
          <cell r="N334" t="str">
            <v>Eau</v>
          </cell>
        </row>
        <row r="335">
          <cell r="G335" t="str">
            <v>Gueskerou</v>
          </cell>
          <cell r="N335" t="str">
            <v>Eau</v>
          </cell>
        </row>
        <row r="336">
          <cell r="G336" t="str">
            <v>Gueskerou</v>
          </cell>
          <cell r="N336" t="str">
            <v>Eau</v>
          </cell>
        </row>
        <row r="337">
          <cell r="G337" t="str">
            <v>Gueskerou</v>
          </cell>
          <cell r="N337" t="str">
            <v>Eau</v>
          </cell>
        </row>
        <row r="338">
          <cell r="G338" t="str">
            <v>Gueskerou</v>
          </cell>
          <cell r="N338" t="str">
            <v>Eau</v>
          </cell>
        </row>
        <row r="339">
          <cell r="G339" t="str">
            <v>Gueskerou</v>
          </cell>
          <cell r="N339" t="str">
            <v>Eau</v>
          </cell>
        </row>
        <row r="340">
          <cell r="G340" t="str">
            <v>Gueskerou</v>
          </cell>
          <cell r="N340" t="str">
            <v>Eau</v>
          </cell>
        </row>
        <row r="341">
          <cell r="G341" t="str">
            <v>Gueskerou</v>
          </cell>
          <cell r="N341" t="str">
            <v>Eau</v>
          </cell>
        </row>
        <row r="342">
          <cell r="G342" t="str">
            <v>Gueskerou</v>
          </cell>
          <cell r="N342" t="str">
            <v>Eau</v>
          </cell>
        </row>
        <row r="343">
          <cell r="G343" t="str">
            <v>Gueskerou</v>
          </cell>
          <cell r="N343" t="str">
            <v>Eau</v>
          </cell>
        </row>
        <row r="344">
          <cell r="G344" t="str">
            <v>Gueskerou</v>
          </cell>
          <cell r="N344" t="str">
            <v>Eau</v>
          </cell>
        </row>
        <row r="345">
          <cell r="G345" t="str">
            <v>Gueskerou</v>
          </cell>
          <cell r="N345" t="str">
            <v>Eau</v>
          </cell>
        </row>
        <row r="346">
          <cell r="G346" t="str">
            <v>Gueskerou</v>
          </cell>
          <cell r="N346" t="str">
            <v>Eau</v>
          </cell>
        </row>
        <row r="347">
          <cell r="G347" t="str">
            <v>Gueskerou</v>
          </cell>
          <cell r="N347" t="str">
            <v>Eau</v>
          </cell>
        </row>
        <row r="348">
          <cell r="G348" t="str">
            <v>Gueskerou</v>
          </cell>
          <cell r="N348" t="str">
            <v>Eau</v>
          </cell>
        </row>
        <row r="349">
          <cell r="G349" t="str">
            <v>Gueskerou</v>
          </cell>
          <cell r="N349" t="str">
            <v>Eau</v>
          </cell>
        </row>
        <row r="350">
          <cell r="G350" t="str">
            <v>Gueskerou</v>
          </cell>
          <cell r="N350" t="str">
            <v>Eau</v>
          </cell>
        </row>
        <row r="351">
          <cell r="G351" t="str">
            <v>Gueskerou</v>
          </cell>
          <cell r="N351" t="str">
            <v>Eau</v>
          </cell>
        </row>
        <row r="352">
          <cell r="G352" t="str">
            <v>Gueskerou</v>
          </cell>
          <cell r="N352" t="str">
            <v>Eau</v>
          </cell>
        </row>
        <row r="353">
          <cell r="G353" t="str">
            <v>Gueskerou</v>
          </cell>
          <cell r="N353" t="str">
            <v>Eau</v>
          </cell>
        </row>
        <row r="354">
          <cell r="G354" t="str">
            <v>Gueskerou</v>
          </cell>
          <cell r="N354" t="str">
            <v>Eau</v>
          </cell>
        </row>
        <row r="355">
          <cell r="G355" t="str">
            <v>Gueskerou</v>
          </cell>
          <cell r="N355" t="str">
            <v>Eau</v>
          </cell>
        </row>
        <row r="356">
          <cell r="G356" t="str">
            <v>Gueskerou</v>
          </cell>
          <cell r="N356" t="str">
            <v>Eau</v>
          </cell>
        </row>
        <row r="357">
          <cell r="G357" t="str">
            <v>Gueskerou</v>
          </cell>
          <cell r="N357" t="str">
            <v>Eau</v>
          </cell>
        </row>
        <row r="358">
          <cell r="G358" t="str">
            <v>Gueskerou</v>
          </cell>
          <cell r="N358" t="str">
            <v>Eau</v>
          </cell>
        </row>
        <row r="359">
          <cell r="G359" t="str">
            <v>Gueskerou</v>
          </cell>
          <cell r="N359" t="str">
            <v>Eau</v>
          </cell>
        </row>
        <row r="360">
          <cell r="G360" t="str">
            <v>Gueskerou</v>
          </cell>
          <cell r="N360" t="str">
            <v>Eau</v>
          </cell>
        </row>
        <row r="361">
          <cell r="G361" t="str">
            <v>Gueskerou</v>
          </cell>
          <cell r="N361" t="str">
            <v>Eau</v>
          </cell>
        </row>
        <row r="362">
          <cell r="G362" t="str">
            <v>Gueskerou</v>
          </cell>
          <cell r="N362" t="str">
            <v>Eau</v>
          </cell>
        </row>
        <row r="363">
          <cell r="G363" t="str">
            <v>Gueskerou</v>
          </cell>
          <cell r="N363" t="str">
            <v>Eau</v>
          </cell>
        </row>
        <row r="364">
          <cell r="G364" t="str">
            <v>Gueskerou</v>
          </cell>
          <cell r="N364" t="str">
            <v>Eau</v>
          </cell>
        </row>
        <row r="365">
          <cell r="G365" t="str">
            <v>Gueskerou</v>
          </cell>
          <cell r="N365" t="str">
            <v>Eau</v>
          </cell>
        </row>
        <row r="366">
          <cell r="G366" t="str">
            <v>Gueskerou</v>
          </cell>
          <cell r="N366" t="str">
            <v>Eau</v>
          </cell>
        </row>
        <row r="367">
          <cell r="G367" t="str">
            <v>Gueskerou</v>
          </cell>
          <cell r="N367" t="str">
            <v>Eau</v>
          </cell>
        </row>
        <row r="368">
          <cell r="G368" t="str">
            <v>Gueskerou</v>
          </cell>
          <cell r="N368" t="str">
            <v>Eau</v>
          </cell>
        </row>
        <row r="369">
          <cell r="G369" t="str">
            <v>Gueskerou</v>
          </cell>
          <cell r="N369" t="str">
            <v>Hygiène</v>
          </cell>
        </row>
        <row r="370">
          <cell r="G370" t="str">
            <v>Kabalewa</v>
          </cell>
          <cell r="N370" t="str">
            <v>Hygiène</v>
          </cell>
        </row>
        <row r="371">
          <cell r="G371" t="str">
            <v>Kabalewa</v>
          </cell>
          <cell r="N371" t="str">
            <v>Hygiène</v>
          </cell>
        </row>
        <row r="372">
          <cell r="G372" t="str">
            <v>Kabalewa</v>
          </cell>
          <cell r="N372" t="str">
            <v>Hygiène</v>
          </cell>
        </row>
        <row r="373">
          <cell r="G373" t="str">
            <v>Kabalewa</v>
          </cell>
          <cell r="N373" t="str">
            <v>Hygiène</v>
          </cell>
        </row>
        <row r="374">
          <cell r="G374" t="str">
            <v>Kabalewa</v>
          </cell>
          <cell r="N374" t="str">
            <v>Hygiène</v>
          </cell>
        </row>
        <row r="375">
          <cell r="G375" t="str">
            <v>Kabalewa</v>
          </cell>
          <cell r="N375" t="str">
            <v>Hygiène</v>
          </cell>
        </row>
        <row r="376">
          <cell r="G376" t="str">
            <v>Kabalewa</v>
          </cell>
          <cell r="N376" t="str">
            <v>Hygiène</v>
          </cell>
        </row>
        <row r="377">
          <cell r="G377" t="str">
            <v>Kabalewa</v>
          </cell>
          <cell r="N377" t="str">
            <v>Assainissement</v>
          </cell>
        </row>
        <row r="378">
          <cell r="G378" t="str">
            <v>Kabalewa</v>
          </cell>
          <cell r="N378" t="str">
            <v>Assainissement</v>
          </cell>
        </row>
        <row r="379">
          <cell r="G379" t="str">
            <v>Kabalewa</v>
          </cell>
          <cell r="N379" t="str">
            <v>Assainissement</v>
          </cell>
        </row>
        <row r="380">
          <cell r="G380" t="str">
            <v>Kabalewa</v>
          </cell>
          <cell r="N380" t="str">
            <v>Assainissement</v>
          </cell>
        </row>
        <row r="381">
          <cell r="G381" t="str">
            <v>Kabalewa</v>
          </cell>
          <cell r="N381" t="str">
            <v>Assainissement</v>
          </cell>
        </row>
        <row r="382">
          <cell r="G382" t="str">
            <v>Kabalewa</v>
          </cell>
          <cell r="N382" t="str">
            <v>Assainissement</v>
          </cell>
        </row>
        <row r="383">
          <cell r="G383" t="str">
            <v>Kabalewa</v>
          </cell>
          <cell r="N383" t="str">
            <v>Assainissement</v>
          </cell>
        </row>
        <row r="384">
          <cell r="G384" t="str">
            <v>Kabalewa</v>
          </cell>
          <cell r="N384" t="str">
            <v>Assainissement</v>
          </cell>
        </row>
        <row r="385">
          <cell r="G385" t="str">
            <v>Kabalewa</v>
          </cell>
          <cell r="N385" t="str">
            <v>Assainissement</v>
          </cell>
        </row>
        <row r="386">
          <cell r="G386" t="str">
            <v>Kabalewa</v>
          </cell>
          <cell r="N386" t="str">
            <v>Assainissement</v>
          </cell>
        </row>
        <row r="387">
          <cell r="G387" t="str">
            <v>Kabalewa</v>
          </cell>
          <cell r="N387" t="str">
            <v>Assainissement</v>
          </cell>
        </row>
        <row r="388">
          <cell r="G388" t="str">
            <v>Kabalewa</v>
          </cell>
          <cell r="N388" t="str">
            <v>Assainissement</v>
          </cell>
        </row>
        <row r="389">
          <cell r="G389" t="str">
            <v>Kabalewa</v>
          </cell>
          <cell r="N389" t="str">
            <v>Assainissement</v>
          </cell>
        </row>
        <row r="390">
          <cell r="G390" t="str">
            <v>Kabalewa</v>
          </cell>
          <cell r="N390" t="str">
            <v>Assainissement</v>
          </cell>
        </row>
        <row r="391">
          <cell r="G391" t="str">
            <v>Kabalewa</v>
          </cell>
          <cell r="N391" t="str">
            <v>Assainissement</v>
          </cell>
        </row>
        <row r="392">
          <cell r="G392" t="str">
            <v>Kabalewa</v>
          </cell>
          <cell r="N392" t="str">
            <v>Assainissement</v>
          </cell>
        </row>
        <row r="393">
          <cell r="G393" t="str">
            <v>Kabalewa</v>
          </cell>
          <cell r="N393" t="str">
            <v>Vecteur</v>
          </cell>
        </row>
        <row r="394">
          <cell r="G394" t="str">
            <v>Kabalewa</v>
          </cell>
          <cell r="N394" t="str">
            <v>Vecteur</v>
          </cell>
        </row>
        <row r="395">
          <cell r="G395" t="str">
            <v>Kabalewa</v>
          </cell>
          <cell r="N395" t="str">
            <v>Vecteur</v>
          </cell>
        </row>
        <row r="396">
          <cell r="G396" t="str">
            <v>Kabalewa</v>
          </cell>
          <cell r="N396" t="str">
            <v>Vecteur</v>
          </cell>
        </row>
        <row r="397">
          <cell r="G397" t="str">
            <v>Kabalewa</v>
          </cell>
          <cell r="N397" t="str">
            <v>Gestion de déchets solides</v>
          </cell>
        </row>
        <row r="398">
          <cell r="G398" t="str">
            <v>Kabalewa</v>
          </cell>
          <cell r="N398" t="str">
            <v>Gestion de déchets solides</v>
          </cell>
        </row>
        <row r="399">
          <cell r="G399" t="str">
            <v>Kabalewa</v>
          </cell>
          <cell r="N399" t="str">
            <v>Gestion de déchets solides</v>
          </cell>
        </row>
        <row r="400">
          <cell r="G400" t="str">
            <v>Kabalewa</v>
          </cell>
          <cell r="N400" t="str">
            <v>Gestion de déchets solides</v>
          </cell>
        </row>
        <row r="401">
          <cell r="G401" t="str">
            <v>Kabalewa</v>
          </cell>
          <cell r="N401" t="str">
            <v>Gestion de déchets solides</v>
          </cell>
        </row>
        <row r="402">
          <cell r="G402" t="str">
            <v>Kabelawa</v>
          </cell>
          <cell r="N402" t="str">
            <v>Drainage</v>
          </cell>
        </row>
        <row r="403">
          <cell r="G403" t="str">
            <v>Kabelawa</v>
          </cell>
          <cell r="N403" t="str">
            <v>Drainage</v>
          </cell>
        </row>
        <row r="404">
          <cell r="G404" t="str">
            <v>Kabelawa</v>
          </cell>
          <cell r="N404" t="str">
            <v>Drainage</v>
          </cell>
        </row>
        <row r="405">
          <cell r="G405" t="str">
            <v>Maine-Soroa</v>
          </cell>
          <cell r="N405" t="str">
            <v>Programme HEA</v>
          </cell>
        </row>
        <row r="406">
          <cell r="G406" t="str">
            <v>Maine-Soroa</v>
          </cell>
          <cell r="N406" t="str">
            <v>Programme HEA</v>
          </cell>
        </row>
        <row r="407">
          <cell r="G407" t="str">
            <v>Maine-Soroa</v>
          </cell>
          <cell r="N407" t="str">
            <v>Programme HEA</v>
          </cell>
        </row>
        <row r="408">
          <cell r="G408" t="str">
            <v>Maine-Soroa</v>
          </cell>
          <cell r="N408" t="str">
            <v>Programme HEA</v>
          </cell>
        </row>
        <row r="409">
          <cell r="G409" t="str">
            <v>Maine-Soroa</v>
          </cell>
          <cell r="N409" t="str">
            <v>Programme HEA</v>
          </cell>
        </row>
        <row r="410">
          <cell r="G410" t="str">
            <v>Maine-Soroa</v>
          </cell>
          <cell r="N410" t="str">
            <v>Programme HEA</v>
          </cell>
        </row>
        <row r="411">
          <cell r="G411" t="str">
            <v>Maine-Soroa</v>
          </cell>
          <cell r="N411" t="str">
            <v>Programme HEA</v>
          </cell>
        </row>
        <row r="412">
          <cell r="G412" t="str">
            <v>Maine-Soroa</v>
          </cell>
          <cell r="N412" t="str">
            <v>Programme HEA</v>
          </cell>
        </row>
        <row r="413">
          <cell r="G413" t="str">
            <v>Maine-Soroa</v>
          </cell>
          <cell r="N413" t="str">
            <v>Programme HEA</v>
          </cell>
        </row>
        <row r="414">
          <cell r="G414" t="str">
            <v>Maine-Soroa</v>
          </cell>
          <cell r="N414" t="str">
            <v>Programme HEA</v>
          </cell>
        </row>
        <row r="415">
          <cell r="G415" t="str">
            <v>Maine-Soroa</v>
          </cell>
          <cell r="N415" t="str">
            <v>Identification et documentation d’enfants séparés (ES)</v>
          </cell>
        </row>
        <row r="416">
          <cell r="G416" t="str">
            <v>Maine-Soroa</v>
          </cell>
          <cell r="N416" t="str">
            <v>Identification et documentation d’enfants non accompagnés (ENA)</v>
          </cell>
        </row>
        <row r="417">
          <cell r="G417" t="str">
            <v>Maine-Soroa</v>
          </cell>
          <cell r="N417" t="str">
            <v>Prise en charge alternative et/ou suivi individualisé pour les ESNA</v>
          </cell>
        </row>
        <row r="418">
          <cell r="G418" t="str">
            <v>Maine-Soroa</v>
          </cell>
          <cell r="N418" t="str">
            <v>Réunification familiale d’enfants non accompagnés</v>
          </cell>
        </row>
        <row r="419">
          <cell r="G419" t="str">
            <v>Maine-Soroa</v>
          </cell>
          <cell r="N419" t="str">
            <v>Activités socio-récréatives et soutien psychosocial via des activités récréatives et socio-éducatives communautaires (ex: EAE, DIAP, PAREC, etc.)</v>
          </cell>
        </row>
        <row r="420">
          <cell r="G420" t="str">
            <v>Maine-Soroa</v>
          </cell>
          <cell r="N420" t="str">
            <v xml:space="preserve">Prise en charge des enfants présumés ou associés aux groupes armés en détention </v>
          </cell>
        </row>
        <row r="421">
          <cell r="G421" t="str">
            <v>Maine-Soroa</v>
          </cell>
          <cell r="N421" t="str">
            <v>Réinsertion communautaire des enfants présumés ou associés aux groupes armés après leur libération</v>
          </cell>
        </row>
        <row r="422">
          <cell r="G422" t="str">
            <v>Maine-Soroa</v>
          </cell>
          <cell r="N422" t="str">
            <v>Sensibilisation sur les risques relatifs à la protection de l’enfant en situation de crise</v>
          </cell>
        </row>
        <row r="423">
          <cell r="G423" t="str">
            <v>Maine-Soroa</v>
          </cell>
          <cell r="N423" t="str">
            <v>Mise en place/ renforcement des mécanismes communautaires de protection de l’enfant</v>
          </cell>
        </row>
        <row r="424">
          <cell r="G424" t="str">
            <v>Maine-Soroa</v>
          </cell>
          <cell r="N424" t="str">
            <v>Prise en charge des enfants faisant face à des risques de protection</v>
          </cell>
        </row>
        <row r="425">
          <cell r="G425" t="str">
            <v>Maine-Soroa</v>
          </cell>
          <cell r="N425" t="str">
            <v>Soutien psychosocial au couple enfant/accompagnant dans les centres de récupération nutritionnelle</v>
          </cell>
        </row>
        <row r="426">
          <cell r="G426" t="str">
            <v>Maine-Soroa</v>
          </cell>
          <cell r="N426" t="str">
            <v>CCCM</v>
          </cell>
        </row>
        <row r="427">
          <cell r="G427" t="str">
            <v>Maine-Soroa</v>
          </cell>
          <cell r="N427" t="str">
            <v>CCCM</v>
          </cell>
        </row>
        <row r="428">
          <cell r="G428" t="str">
            <v>Maine-Soroa</v>
          </cell>
          <cell r="N428" t="str">
            <v>CCCM</v>
          </cell>
        </row>
        <row r="429">
          <cell r="G429" t="str">
            <v>Maine-Soroa</v>
          </cell>
          <cell r="N429" t="str">
            <v>Mouvement Population</v>
          </cell>
        </row>
        <row r="430">
          <cell r="G430" t="str">
            <v>Maine-Soroa</v>
          </cell>
          <cell r="N430" t="str">
            <v>Mouvement Population</v>
          </cell>
        </row>
        <row r="431">
          <cell r="G431" t="str">
            <v>Maine-Soroa</v>
          </cell>
          <cell r="N431" t="str">
            <v>Mouvement Population</v>
          </cell>
        </row>
        <row r="432">
          <cell r="G432" t="str">
            <v>Maine-Soroa</v>
          </cell>
          <cell r="N432" t="str">
            <v>Mouvement Population</v>
          </cell>
        </row>
        <row r="433">
          <cell r="G433" t="str">
            <v>Maine-Soroa</v>
          </cell>
          <cell r="N433" t="str">
            <v>Mouvement Population</v>
          </cell>
        </row>
        <row r="434">
          <cell r="G434" t="str">
            <v>Maine-Soroa</v>
          </cell>
          <cell r="N434" t="str">
            <v>Mouvement Population</v>
          </cell>
        </row>
        <row r="435">
          <cell r="G435" t="str">
            <v>Maine-Soroa</v>
          </cell>
          <cell r="N435" t="str">
            <v>Mouvement Population</v>
          </cell>
        </row>
        <row r="436">
          <cell r="G436" t="str">
            <v>Maine-Soroa</v>
          </cell>
          <cell r="N436" t="str">
            <v>Mouvement Population</v>
          </cell>
        </row>
        <row r="437">
          <cell r="G437" t="str">
            <v>Maine-Soroa</v>
          </cell>
          <cell r="N437" t="str">
            <v>Mouvement Population</v>
          </cell>
        </row>
        <row r="438">
          <cell r="G438" t="str">
            <v>Maine-Soroa</v>
          </cell>
          <cell r="N438" t="str">
            <v>Mouvement Population</v>
          </cell>
        </row>
        <row r="439">
          <cell r="G439" t="str">
            <v>Maine-Soroa</v>
          </cell>
          <cell r="N439" t="str">
            <v>Mouvement Population</v>
          </cell>
        </row>
        <row r="440">
          <cell r="G440" t="str">
            <v>Maine-Soroa</v>
          </cell>
          <cell r="N440" t="str">
            <v>Mouvement Population</v>
          </cell>
        </row>
        <row r="441">
          <cell r="G441" t="str">
            <v>Maine-Soroa</v>
          </cell>
          <cell r="N441" t="str">
            <v>Mouvement Population</v>
          </cell>
        </row>
        <row r="442">
          <cell r="G442" t="str">
            <v>Maine-Soroa</v>
          </cell>
          <cell r="N442" t="str">
            <v>Mouvement Population</v>
          </cell>
        </row>
        <row r="443">
          <cell r="G443" t="str">
            <v>Maine-Soroa</v>
          </cell>
          <cell r="N443" t="str">
            <v>Mouvement Population</v>
          </cell>
        </row>
        <row r="444">
          <cell r="G444" t="str">
            <v>Maine-Soroa</v>
          </cell>
          <cell r="N444" t="str">
            <v>Mouvement Population</v>
          </cell>
        </row>
        <row r="445">
          <cell r="G445" t="str">
            <v>Maine-Soroa</v>
          </cell>
          <cell r="N445" t="str">
            <v>Mouvement Population</v>
          </cell>
        </row>
        <row r="446">
          <cell r="G446" t="str">
            <v>Maine-Soroa</v>
          </cell>
          <cell r="N446" t="str">
            <v>Mouvement Population</v>
          </cell>
        </row>
        <row r="447">
          <cell r="G447" t="str">
            <v>Maine-Soroa</v>
          </cell>
          <cell r="N447" t="str">
            <v>Mouvement Population</v>
          </cell>
        </row>
        <row r="448">
          <cell r="G448" t="str">
            <v>Maine-Soroa</v>
          </cell>
          <cell r="N448" t="str">
            <v>Mouvement Population</v>
          </cell>
        </row>
        <row r="449">
          <cell r="G449" t="str">
            <v>Maine-Soroa</v>
          </cell>
          <cell r="N449" t="str">
            <v>Mouvement Population</v>
          </cell>
        </row>
        <row r="450">
          <cell r="G450" t="str">
            <v>Maine-Soroa</v>
          </cell>
          <cell r="N450" t="str">
            <v>Mouvement Population</v>
          </cell>
        </row>
        <row r="451">
          <cell r="G451" t="str">
            <v>Maine-Soroa</v>
          </cell>
          <cell r="N451" t="str">
            <v>Mouvement Population</v>
          </cell>
        </row>
        <row r="452">
          <cell r="G452" t="str">
            <v>Maine-Soroa</v>
          </cell>
          <cell r="N452" t="str">
            <v>Mouvement Population</v>
          </cell>
        </row>
        <row r="453">
          <cell r="G453" t="str">
            <v>Maine-Soroa</v>
          </cell>
          <cell r="N453" t="str">
            <v>Mouvement Population</v>
          </cell>
        </row>
        <row r="454">
          <cell r="G454" t="str">
            <v>Maine-Soroa</v>
          </cell>
          <cell r="N454" t="str">
            <v>Mouvement Population</v>
          </cell>
        </row>
        <row r="455">
          <cell r="G455" t="str">
            <v>Maine-Soroa</v>
          </cell>
          <cell r="N455" t="str">
            <v>Mouvement Population</v>
          </cell>
        </row>
        <row r="456">
          <cell r="G456" t="str">
            <v>Maine-Soroa</v>
          </cell>
          <cell r="N456" t="str">
            <v>Mouvement Population</v>
          </cell>
        </row>
        <row r="457">
          <cell r="G457" t="str">
            <v>Maine-Soroa</v>
          </cell>
          <cell r="N457" t="str">
            <v>Mouvement Population</v>
          </cell>
        </row>
        <row r="458">
          <cell r="G458" t="str">
            <v>Maine-Soroa</v>
          </cell>
          <cell r="N458" t="str">
            <v>Mouvement Population</v>
          </cell>
        </row>
        <row r="459">
          <cell r="G459" t="str">
            <v>Maine-Soroa</v>
          </cell>
          <cell r="N459" t="str">
            <v>Mouvement Population</v>
          </cell>
        </row>
        <row r="460">
          <cell r="G460" t="str">
            <v>Maine-Soroa</v>
          </cell>
          <cell r="N460" t="str">
            <v>Mouvement Population</v>
          </cell>
        </row>
        <row r="461">
          <cell r="G461" t="str">
            <v>Maine-Soroa</v>
          </cell>
          <cell r="N461" t="str">
            <v>Mouvement Population</v>
          </cell>
        </row>
        <row r="462">
          <cell r="G462" t="str">
            <v>Maine-Soroa</v>
          </cell>
          <cell r="N462" t="str">
            <v>Mouvement Population</v>
          </cell>
        </row>
        <row r="463">
          <cell r="G463" t="str">
            <v>Maine-Soroa</v>
          </cell>
          <cell r="N463" t="str">
            <v>Mouvement Population</v>
          </cell>
        </row>
        <row r="464">
          <cell r="G464" t="str">
            <v>Maine-Soroa</v>
          </cell>
          <cell r="N464" t="str">
            <v>Mouvement Population</v>
          </cell>
        </row>
        <row r="465">
          <cell r="G465" t="str">
            <v>Maine-Soroa</v>
          </cell>
          <cell r="N465" t="str">
            <v>Mouvement Population</v>
          </cell>
        </row>
        <row r="466">
          <cell r="G466" t="str">
            <v>Maine-Soroa</v>
          </cell>
          <cell r="N466" t="str">
            <v>Mouvement Population</v>
          </cell>
        </row>
        <row r="467">
          <cell r="G467" t="str">
            <v>Maine-Soroa</v>
          </cell>
          <cell r="N467" t="str">
            <v>Mouvement Population</v>
          </cell>
        </row>
        <row r="468">
          <cell r="G468" t="str">
            <v>Maine-Soroa</v>
          </cell>
          <cell r="N468" t="str">
            <v>Mouvement Population</v>
          </cell>
        </row>
        <row r="469">
          <cell r="G469" t="str">
            <v>Maine-Soroa</v>
          </cell>
          <cell r="N469" t="str">
            <v>Mouvement Population</v>
          </cell>
        </row>
        <row r="470">
          <cell r="G470" t="str">
            <v>Maine-Soroa</v>
          </cell>
          <cell r="N470" t="str">
            <v>Mouvement Population</v>
          </cell>
        </row>
        <row r="471">
          <cell r="G471" t="str">
            <v>Maine-Soroa</v>
          </cell>
          <cell r="N471" t="str">
            <v>Mouvement Population</v>
          </cell>
        </row>
        <row r="472">
          <cell r="G472" t="str">
            <v>Maine-Soroa</v>
          </cell>
          <cell r="N472" t="str">
            <v>Mouvement Population</v>
          </cell>
        </row>
        <row r="473">
          <cell r="G473" t="str">
            <v>Maine-Soroa</v>
          </cell>
          <cell r="N473" t="str">
            <v>Mouvement Population</v>
          </cell>
        </row>
        <row r="474">
          <cell r="G474" t="str">
            <v>Maine-Soroa</v>
          </cell>
          <cell r="N474" t="str">
            <v>Mouvement Population</v>
          </cell>
        </row>
        <row r="475">
          <cell r="G475" t="str">
            <v>Maine-Soroa</v>
          </cell>
          <cell r="N475" t="str">
            <v>Mouvement Population</v>
          </cell>
        </row>
        <row r="476">
          <cell r="G476" t="str">
            <v>Maine-Soroa</v>
          </cell>
          <cell r="N476" t="str">
            <v>Mouvement Population</v>
          </cell>
        </row>
        <row r="477">
          <cell r="G477" t="str">
            <v>Maine-Soroa</v>
          </cell>
          <cell r="N477" t="str">
            <v>Mouvement Population</v>
          </cell>
        </row>
        <row r="478">
          <cell r="G478" t="str">
            <v>Maine-Soroa</v>
          </cell>
          <cell r="N478" t="str">
            <v>Mouvement Population</v>
          </cell>
        </row>
        <row r="479">
          <cell r="G479" t="str">
            <v>Maine-Soroa</v>
          </cell>
          <cell r="N479" t="str">
            <v>Mouvement Population</v>
          </cell>
        </row>
        <row r="480">
          <cell r="G480" t="str">
            <v>Maine-Soroa</v>
          </cell>
          <cell r="N480" t="str">
            <v>Mouvement Population</v>
          </cell>
        </row>
        <row r="481">
          <cell r="G481" t="str">
            <v>Maine-Soroa</v>
          </cell>
          <cell r="N481" t="str">
            <v>Mouvement Population</v>
          </cell>
        </row>
        <row r="482">
          <cell r="G482" t="str">
            <v>Maine-Soroa</v>
          </cell>
          <cell r="N482" t="str">
            <v>Mouvement Population</v>
          </cell>
        </row>
        <row r="483">
          <cell r="G483" t="str">
            <v>Maine-Soroa</v>
          </cell>
          <cell r="N483" t="str">
            <v>Mouvement Population</v>
          </cell>
        </row>
        <row r="484">
          <cell r="G484" t="str">
            <v>Maine-Soroa</v>
          </cell>
          <cell r="N484" t="str">
            <v>Mouvement Population</v>
          </cell>
        </row>
        <row r="485">
          <cell r="G485" t="str">
            <v>Maine-Soroa</v>
          </cell>
          <cell r="N485" t="str">
            <v>Mouvement Population</v>
          </cell>
        </row>
        <row r="486">
          <cell r="G486" t="str">
            <v>Maine-Soroa</v>
          </cell>
          <cell r="N486" t="str">
            <v>Mouvement Population</v>
          </cell>
        </row>
        <row r="487">
          <cell r="G487" t="str">
            <v>Maine-Soroa</v>
          </cell>
          <cell r="N487" t="str">
            <v>Mouvement Population</v>
          </cell>
        </row>
        <row r="488">
          <cell r="G488" t="str">
            <v>Maine-Soroa</v>
          </cell>
          <cell r="N488" t="str">
            <v>Mouvement Population</v>
          </cell>
        </row>
        <row r="489">
          <cell r="G489" t="str">
            <v>Maine-Soroa</v>
          </cell>
          <cell r="N489" t="str">
            <v>Mouvement Population</v>
          </cell>
        </row>
        <row r="490">
          <cell r="G490" t="str">
            <v>Maine-Soroa</v>
          </cell>
          <cell r="N490" t="str">
            <v>Mouvement Population</v>
          </cell>
        </row>
        <row r="491">
          <cell r="G491" t="str">
            <v>Maine-Soroa</v>
          </cell>
          <cell r="N491" t="str">
            <v>Mouvement Population</v>
          </cell>
        </row>
        <row r="492">
          <cell r="G492" t="str">
            <v>Maine-Soroa</v>
          </cell>
          <cell r="N492" t="str">
            <v>Mouvement Population</v>
          </cell>
        </row>
        <row r="493">
          <cell r="G493" t="str">
            <v>Maine-Soroa</v>
          </cell>
          <cell r="N493" t="str">
            <v>Mouvement Population</v>
          </cell>
        </row>
        <row r="494">
          <cell r="G494" t="str">
            <v>Maine-Soroa</v>
          </cell>
          <cell r="N494" t="str">
            <v>Mouvement Population</v>
          </cell>
        </row>
        <row r="495">
          <cell r="G495" t="str">
            <v>Maine-Soroa</v>
          </cell>
          <cell r="N495" t="str">
            <v>Mouvement Population</v>
          </cell>
        </row>
        <row r="496">
          <cell r="G496" t="str">
            <v>N'Gourti</v>
          </cell>
          <cell r="N496" t="str">
            <v>Mouvement Population</v>
          </cell>
        </row>
        <row r="497">
          <cell r="G497" t="str">
            <v>N'Gourti</v>
          </cell>
          <cell r="N497" t="str">
            <v>Mouvement Population</v>
          </cell>
        </row>
        <row r="498">
          <cell r="G498" t="str">
            <v>N'Gourti</v>
          </cell>
          <cell r="N498" t="str">
            <v>Mouvement Population</v>
          </cell>
        </row>
        <row r="499">
          <cell r="G499" t="str">
            <v>N'Gourti</v>
          </cell>
          <cell r="N499" t="str">
            <v>Mouvement Population</v>
          </cell>
        </row>
        <row r="500">
          <cell r="G500" t="str">
            <v>N'Gourti</v>
          </cell>
          <cell r="N500" t="str">
            <v>Mouvement Population</v>
          </cell>
        </row>
        <row r="501">
          <cell r="G501" t="str">
            <v>N'Gourti</v>
          </cell>
          <cell r="N501" t="str">
            <v>Mouvement Population</v>
          </cell>
        </row>
        <row r="502">
          <cell r="G502" t="str">
            <v>N'Gourti</v>
          </cell>
          <cell r="N502" t="str">
            <v>Mouvement Population</v>
          </cell>
        </row>
        <row r="503">
          <cell r="G503" t="str">
            <v>N'Gourti</v>
          </cell>
          <cell r="N503" t="str">
            <v>Mouvement Population</v>
          </cell>
        </row>
        <row r="504">
          <cell r="G504" t="str">
            <v>N'Gourti</v>
          </cell>
          <cell r="N504" t="str">
            <v>Mouvement Population</v>
          </cell>
        </row>
        <row r="505">
          <cell r="G505" t="str">
            <v>N'Gourti</v>
          </cell>
          <cell r="N505" t="str">
            <v>Mouvement Population</v>
          </cell>
        </row>
        <row r="506">
          <cell r="G506" t="str">
            <v>N'Gourti</v>
          </cell>
          <cell r="N506" t="str">
            <v>Mouvement Population</v>
          </cell>
        </row>
        <row r="507">
          <cell r="G507" t="str">
            <v>N'Gourti</v>
          </cell>
          <cell r="N507" t="str">
            <v>Mouvement Population</v>
          </cell>
        </row>
        <row r="508">
          <cell r="G508" t="str">
            <v>N'Gourti</v>
          </cell>
          <cell r="N508" t="str">
            <v>Mouvement Population</v>
          </cell>
        </row>
        <row r="509">
          <cell r="G509" t="str">
            <v>N'Gourti</v>
          </cell>
          <cell r="N509" t="str">
            <v>RRM</v>
          </cell>
        </row>
        <row r="510">
          <cell r="G510" t="str">
            <v>N'Gourti</v>
          </cell>
          <cell r="N510" t="str">
            <v>RRM</v>
          </cell>
        </row>
        <row r="511">
          <cell r="G511" t="str">
            <v>N'Gourti</v>
          </cell>
          <cell r="N511" t="str">
            <v>RRM</v>
          </cell>
        </row>
        <row r="512">
          <cell r="G512" t="str">
            <v>N'Gourti</v>
          </cell>
          <cell r="N512" t="str">
            <v>RRM</v>
          </cell>
        </row>
        <row r="513">
          <cell r="G513" t="str">
            <v>N'Gourti</v>
          </cell>
          <cell r="N513" t="str">
            <v>RRM</v>
          </cell>
        </row>
        <row r="514">
          <cell r="G514" t="str">
            <v>N'Gourti</v>
          </cell>
          <cell r="N514" t="str">
            <v>RRM</v>
          </cell>
        </row>
        <row r="515">
          <cell r="G515" t="str">
            <v>N'Gourti</v>
          </cell>
          <cell r="N515" t="str">
            <v>RRM</v>
          </cell>
        </row>
        <row r="516">
          <cell r="G516" t="str">
            <v>N'Gueil Bely</v>
          </cell>
          <cell r="N516" t="str">
            <v>RRM</v>
          </cell>
        </row>
        <row r="517">
          <cell r="G517" t="str">
            <v>N'Gueil Bely</v>
          </cell>
          <cell r="N517" t="str">
            <v>RRM</v>
          </cell>
        </row>
        <row r="518">
          <cell r="G518" t="str">
            <v>N'Gueil Bely</v>
          </cell>
          <cell r="N518" t="str">
            <v>RRM</v>
          </cell>
        </row>
        <row r="519">
          <cell r="G519" t="str">
            <v>N'Gueil Bely</v>
          </cell>
          <cell r="N519" t="str">
            <v>RRM</v>
          </cell>
        </row>
        <row r="520">
          <cell r="G520" t="str">
            <v>N'Gueil Bely</v>
          </cell>
          <cell r="N520" t="str">
            <v>RRM</v>
          </cell>
        </row>
        <row r="521">
          <cell r="G521" t="str">
            <v>N'Gueil Bely</v>
          </cell>
          <cell r="N521" t="str">
            <v>RRM</v>
          </cell>
        </row>
        <row r="522">
          <cell r="G522" t="str">
            <v>N'Gueil Bely</v>
          </cell>
          <cell r="N522" t="str">
            <v>RRM</v>
          </cell>
        </row>
        <row r="523">
          <cell r="G523" t="str">
            <v>N'Gueil Bely</v>
          </cell>
          <cell r="N523" t="str">
            <v>RRM</v>
          </cell>
        </row>
        <row r="524">
          <cell r="G524" t="str">
            <v>N'Gueil Bely</v>
          </cell>
          <cell r="N524" t="str">
            <v>RRM</v>
          </cell>
        </row>
        <row r="525">
          <cell r="G525" t="str">
            <v>N'Gueil Bely</v>
          </cell>
          <cell r="N525" t="str">
            <v>RRM</v>
          </cell>
        </row>
        <row r="526">
          <cell r="G526" t="str">
            <v>N'Gueil Bely</v>
          </cell>
          <cell r="N526" t="str">
            <v>RRM</v>
          </cell>
        </row>
        <row r="527">
          <cell r="G527" t="str">
            <v>N'Gueil Bely</v>
          </cell>
          <cell r="N527" t="str">
            <v>RRM</v>
          </cell>
        </row>
        <row r="528">
          <cell r="G528" t="str">
            <v>N'Gueil Bely</v>
          </cell>
          <cell r="N528" t="str">
            <v>RRM</v>
          </cell>
        </row>
        <row r="529">
          <cell r="G529" t="str">
            <v>N'Gueil Bely</v>
          </cell>
          <cell r="N529" t="str">
            <v>RRM</v>
          </cell>
        </row>
        <row r="530">
          <cell r="G530" t="str">
            <v>N'Gueil Bely</v>
          </cell>
          <cell r="N530" t="str">
            <v>RRM</v>
          </cell>
        </row>
        <row r="531">
          <cell r="G531" t="str">
            <v>N'Gueil Bely</v>
          </cell>
          <cell r="N531" t="str">
            <v>RRM</v>
          </cell>
        </row>
        <row r="532">
          <cell r="G532" t="str">
            <v>N'Gueil Bely</v>
          </cell>
          <cell r="N532" t="str">
            <v>RRM</v>
          </cell>
        </row>
        <row r="533">
          <cell r="G533" t="str">
            <v>N'Gueil Bely</v>
          </cell>
          <cell r="N533" t="str">
            <v>RRM</v>
          </cell>
        </row>
        <row r="534">
          <cell r="G534" t="str">
            <v>N'Gueil Bely</v>
          </cell>
          <cell r="N534" t="str">
            <v>RRM</v>
          </cell>
        </row>
        <row r="535">
          <cell r="G535" t="str">
            <v>Nguigmi</v>
          </cell>
          <cell r="N535" t="str">
            <v>RRM</v>
          </cell>
        </row>
        <row r="536">
          <cell r="G536" t="str">
            <v>Nguigmi</v>
          </cell>
          <cell r="N536" t="str">
            <v>RRM</v>
          </cell>
        </row>
        <row r="537">
          <cell r="G537" t="str">
            <v>Nguigmi</v>
          </cell>
          <cell r="N537" t="str">
            <v>RRM</v>
          </cell>
        </row>
        <row r="538">
          <cell r="G538" t="str">
            <v>Nguigmi</v>
          </cell>
          <cell r="N538" t="str">
            <v>RRM</v>
          </cell>
        </row>
        <row r="539">
          <cell r="G539" t="str">
            <v>Nguigmi</v>
          </cell>
          <cell r="N539" t="str">
            <v>RRM</v>
          </cell>
        </row>
        <row r="540">
          <cell r="G540" t="str">
            <v>Nguigmi</v>
          </cell>
          <cell r="N540" t="str">
            <v>RRM</v>
          </cell>
        </row>
        <row r="541">
          <cell r="G541" t="str">
            <v>Nguigmi</v>
          </cell>
          <cell r="N541" t="str">
            <v>RRM</v>
          </cell>
        </row>
        <row r="542">
          <cell r="G542" t="str">
            <v>Nguigmi</v>
          </cell>
          <cell r="N542" t="str">
            <v>RRM</v>
          </cell>
        </row>
        <row r="543">
          <cell r="G543" t="str">
            <v>Nguigmi</v>
          </cell>
          <cell r="N543" t="str">
            <v>RRM</v>
          </cell>
        </row>
        <row r="544">
          <cell r="G544" t="str">
            <v>Nguigmi</v>
          </cell>
          <cell r="N544" t="str">
            <v>RRM</v>
          </cell>
        </row>
        <row r="545">
          <cell r="G545" t="str">
            <v>Nguigmi</v>
          </cell>
          <cell r="N545" t="str">
            <v>RRM</v>
          </cell>
        </row>
        <row r="546">
          <cell r="G546" t="str">
            <v>Nguigmi</v>
          </cell>
          <cell r="N546" t="str">
            <v>RRM</v>
          </cell>
        </row>
        <row r="547">
          <cell r="G547" t="str">
            <v>Nguigmi</v>
          </cell>
          <cell r="N547" t="str">
            <v>RRM</v>
          </cell>
        </row>
        <row r="548">
          <cell r="G548" t="str">
            <v>Nguigmi</v>
          </cell>
          <cell r="N548" t="str">
            <v>RRM</v>
          </cell>
        </row>
        <row r="549">
          <cell r="G549" t="str">
            <v>Nguigmi</v>
          </cell>
          <cell r="N549" t="str">
            <v>RRM</v>
          </cell>
        </row>
        <row r="550">
          <cell r="G550" t="str">
            <v>Nguigmi</v>
          </cell>
          <cell r="N550" t="str">
            <v>RRM</v>
          </cell>
        </row>
        <row r="551">
          <cell r="G551" t="str">
            <v>Nguigmi</v>
          </cell>
          <cell r="N551" t="str">
            <v>RRM</v>
          </cell>
        </row>
        <row r="552">
          <cell r="G552" t="str">
            <v>Nguigmi</v>
          </cell>
          <cell r="N552" t="str">
            <v>RRM</v>
          </cell>
        </row>
        <row r="553">
          <cell r="G553" t="str">
            <v>Nguigmi</v>
          </cell>
          <cell r="N553" t="str">
            <v>RRM</v>
          </cell>
        </row>
        <row r="554">
          <cell r="G554" t="str">
            <v>Nguigmi</v>
          </cell>
          <cell r="N554" t="str">
            <v>RRM</v>
          </cell>
        </row>
        <row r="555">
          <cell r="G555" t="str">
            <v>Nguigmi</v>
          </cell>
          <cell r="N555" t="str">
            <v>RRM</v>
          </cell>
        </row>
        <row r="556">
          <cell r="G556" t="str">
            <v>Nguigmi</v>
          </cell>
          <cell r="N556" t="str">
            <v>RRM</v>
          </cell>
        </row>
        <row r="557">
          <cell r="G557" t="str">
            <v>Nguigmi</v>
          </cell>
          <cell r="N557" t="str">
            <v>RRM</v>
          </cell>
        </row>
        <row r="558">
          <cell r="G558" t="str">
            <v>Nguigmi</v>
          </cell>
          <cell r="N558" t="str">
            <v>RRM</v>
          </cell>
        </row>
        <row r="559">
          <cell r="G559" t="str">
            <v>Nguigmi</v>
          </cell>
          <cell r="N559" t="str">
            <v>RRM</v>
          </cell>
        </row>
        <row r="560">
          <cell r="G560" t="str">
            <v>Nguigmi</v>
          </cell>
          <cell r="N560" t="str">
            <v>RRM</v>
          </cell>
        </row>
        <row r="561">
          <cell r="G561" t="str">
            <v>Nguigmi</v>
          </cell>
          <cell r="N561" t="str">
            <v>RRM</v>
          </cell>
        </row>
        <row r="562">
          <cell r="G562" t="str">
            <v>Nguigmi</v>
          </cell>
          <cell r="N562" t="str">
            <v>RRM</v>
          </cell>
        </row>
        <row r="563">
          <cell r="G563" t="str">
            <v>Nguigmi</v>
          </cell>
          <cell r="N563" t="str">
            <v>RRM</v>
          </cell>
        </row>
        <row r="564">
          <cell r="G564" t="str">
            <v>Nguigmi</v>
          </cell>
          <cell r="N564" t="str">
            <v>RRM</v>
          </cell>
        </row>
        <row r="565">
          <cell r="G565" t="str">
            <v>Nguigmi</v>
          </cell>
          <cell r="N565" t="str">
            <v>RRM</v>
          </cell>
        </row>
        <row r="566">
          <cell r="G566" t="str">
            <v>Nguigmi</v>
          </cell>
          <cell r="N566" t="str">
            <v>RRM</v>
          </cell>
        </row>
        <row r="567">
          <cell r="G567" t="str">
            <v>Nguigmi</v>
          </cell>
          <cell r="N567" t="str">
            <v>RRM</v>
          </cell>
        </row>
        <row r="568">
          <cell r="G568" t="str">
            <v>Nguigmi</v>
          </cell>
          <cell r="N568" t="str">
            <v>RRM</v>
          </cell>
        </row>
        <row r="569">
          <cell r="G569" t="str">
            <v>Nguigmi</v>
          </cell>
          <cell r="N569" t="str">
            <v>RRM</v>
          </cell>
        </row>
        <row r="570">
          <cell r="G570" t="str">
            <v>Nguigmi</v>
          </cell>
          <cell r="N570" t="str">
            <v>RRM</v>
          </cell>
        </row>
        <row r="571">
          <cell r="G571" t="str">
            <v>Nguigmi</v>
          </cell>
          <cell r="N571" t="str">
            <v>RRM</v>
          </cell>
        </row>
        <row r="572">
          <cell r="G572" t="str">
            <v>Nguigmi</v>
          </cell>
          <cell r="N572" t="str">
            <v>RRM</v>
          </cell>
        </row>
        <row r="573">
          <cell r="G573" t="str">
            <v>Nguigmi</v>
          </cell>
          <cell r="N573" t="str">
            <v>RRM</v>
          </cell>
        </row>
        <row r="574">
          <cell r="G574" t="str">
            <v>Nguigmi</v>
          </cell>
          <cell r="N574" t="str">
            <v>RRM</v>
          </cell>
        </row>
        <row r="575">
          <cell r="G575" t="str">
            <v>Nguigmi</v>
          </cell>
          <cell r="N575" t="str">
            <v>RRM</v>
          </cell>
        </row>
        <row r="576">
          <cell r="G576" t="str">
            <v>Nguigmi</v>
          </cell>
          <cell r="N576" t="str">
            <v>RRM</v>
          </cell>
        </row>
        <row r="577">
          <cell r="G577" t="str">
            <v>Nguigmi</v>
          </cell>
          <cell r="N577" t="str">
            <v>RRM</v>
          </cell>
        </row>
        <row r="578">
          <cell r="G578" t="str">
            <v>Nguigmi</v>
          </cell>
          <cell r="N578" t="str">
            <v>RRM</v>
          </cell>
        </row>
        <row r="579">
          <cell r="G579" t="str">
            <v>Nguigmi</v>
          </cell>
          <cell r="N579" t="str">
            <v>RRM</v>
          </cell>
        </row>
        <row r="580">
          <cell r="G580" t="str">
            <v>Nguigmi</v>
          </cell>
          <cell r="N580" t="str">
            <v>RRM</v>
          </cell>
        </row>
        <row r="581">
          <cell r="G581" t="str">
            <v>Nguigmi</v>
          </cell>
          <cell r="N581" t="str">
            <v>RRM</v>
          </cell>
        </row>
        <row r="582">
          <cell r="G582" t="str">
            <v>Nguigmi</v>
          </cell>
          <cell r="N582" t="str">
            <v>RRM</v>
          </cell>
        </row>
        <row r="583">
          <cell r="G583" t="str">
            <v>Nguigmi</v>
          </cell>
          <cell r="N583" t="str">
            <v>RRM</v>
          </cell>
        </row>
        <row r="584">
          <cell r="G584" t="str">
            <v>Nguigmi</v>
          </cell>
          <cell r="N584" t="str">
            <v>RRM</v>
          </cell>
        </row>
        <row r="585">
          <cell r="G585" t="str">
            <v>Nguigmi</v>
          </cell>
          <cell r="N585" t="str">
            <v>RRM</v>
          </cell>
        </row>
        <row r="586">
          <cell r="G586" t="str">
            <v>Nguigmi</v>
          </cell>
          <cell r="N586" t="str">
            <v>RRM</v>
          </cell>
        </row>
        <row r="587">
          <cell r="G587" t="str">
            <v>Nguigmi</v>
          </cell>
          <cell r="N587" t="str">
            <v>RRM</v>
          </cell>
        </row>
        <row r="588">
          <cell r="G588" t="str">
            <v>Toumour</v>
          </cell>
          <cell r="N588" t="str">
            <v>RRM</v>
          </cell>
        </row>
        <row r="589">
          <cell r="G589" t="str">
            <v>Toumour</v>
          </cell>
          <cell r="N589" t="str">
            <v>Choléra</v>
          </cell>
        </row>
        <row r="590">
          <cell r="G590" t="str">
            <v>Toumour</v>
          </cell>
          <cell r="N590" t="str">
            <v>Choléra</v>
          </cell>
        </row>
        <row r="591">
          <cell r="G591" t="str">
            <v>Toumour</v>
          </cell>
          <cell r="N591" t="str">
            <v>Choléra</v>
          </cell>
        </row>
        <row r="592">
          <cell r="G592" t="str">
            <v>Toumour</v>
          </cell>
          <cell r="N592" t="str">
            <v>Choléra</v>
          </cell>
        </row>
        <row r="593">
          <cell r="G593" t="str">
            <v>Toumour</v>
          </cell>
          <cell r="N593" t="str">
            <v>Choléra</v>
          </cell>
        </row>
        <row r="594">
          <cell r="G594" t="str">
            <v>Toumour</v>
          </cell>
          <cell r="N594" t="str">
            <v>Choléra</v>
          </cell>
        </row>
        <row r="595">
          <cell r="G595" t="str">
            <v>Toumour</v>
          </cell>
          <cell r="N595" t="str">
            <v>Choléra</v>
          </cell>
        </row>
        <row r="596">
          <cell r="G596" t="str">
            <v>Toumour</v>
          </cell>
          <cell r="N596" t="str">
            <v>Choléra</v>
          </cell>
        </row>
        <row r="597">
          <cell r="G597" t="str">
            <v>Toumour</v>
          </cell>
          <cell r="N597" t="str">
            <v>Choléra</v>
          </cell>
        </row>
        <row r="598">
          <cell r="G598" t="str">
            <v>Toumour</v>
          </cell>
          <cell r="N598" t="str">
            <v>Choléra</v>
          </cell>
        </row>
        <row r="599">
          <cell r="G599" t="str">
            <v>Toumour</v>
          </cell>
          <cell r="N599" t="str">
            <v>Choléra</v>
          </cell>
        </row>
        <row r="600">
          <cell r="G600" t="str">
            <v>Toumour</v>
          </cell>
          <cell r="N600" t="str">
            <v>Choléra</v>
          </cell>
        </row>
        <row r="601">
          <cell r="G601" t="str">
            <v>Toumour</v>
          </cell>
          <cell r="N601" t="str">
            <v>Choléra</v>
          </cell>
        </row>
        <row r="602">
          <cell r="G602" t="str">
            <v>Toumour</v>
          </cell>
          <cell r="N602" t="str">
            <v>Choléra</v>
          </cell>
        </row>
        <row r="603">
          <cell r="G603" t="str">
            <v>Toumour</v>
          </cell>
          <cell r="N603" t="str">
            <v>Choléra</v>
          </cell>
        </row>
        <row r="604">
          <cell r="G604" t="str">
            <v>Toumour</v>
          </cell>
          <cell r="N604" t="str">
            <v>Choléra</v>
          </cell>
        </row>
        <row r="605">
          <cell r="G605" t="str">
            <v>Toumour</v>
          </cell>
          <cell r="N605" t="str">
            <v>Choléra</v>
          </cell>
        </row>
        <row r="606">
          <cell r="G606" t="str">
            <v>Toumour</v>
          </cell>
          <cell r="N606" t="str">
            <v>Choléra</v>
          </cell>
        </row>
        <row r="607">
          <cell r="G607" t="str">
            <v>Toumour</v>
          </cell>
          <cell r="N607" t="str">
            <v>Choléra</v>
          </cell>
        </row>
        <row r="608">
          <cell r="G608" t="str">
            <v>Toumour</v>
          </cell>
          <cell r="N608" t="str">
            <v>Choléra</v>
          </cell>
        </row>
        <row r="609">
          <cell r="G609" t="str">
            <v>Toumour</v>
          </cell>
          <cell r="N609" t="str">
            <v>Choléra</v>
          </cell>
        </row>
        <row r="610">
          <cell r="G610" t="str">
            <v>Toumour</v>
          </cell>
          <cell r="N610" t="str">
            <v>Choléra</v>
          </cell>
        </row>
        <row r="611">
          <cell r="G611" t="str">
            <v>Toumour</v>
          </cell>
          <cell r="N611" t="str">
            <v>Choléra</v>
          </cell>
        </row>
        <row r="612">
          <cell r="G612" t="str">
            <v>Toumour</v>
          </cell>
          <cell r="N612" t="str">
            <v>Choléra</v>
          </cell>
        </row>
        <row r="613">
          <cell r="G613" t="str">
            <v>Toumour</v>
          </cell>
          <cell r="N613" t="str">
            <v>Choléra</v>
          </cell>
        </row>
        <row r="614">
          <cell r="G614" t="str">
            <v>Toumour</v>
          </cell>
          <cell r="N614" t="str">
            <v>Choléra</v>
          </cell>
        </row>
        <row r="615">
          <cell r="N615" t="str">
            <v>Choléra</v>
          </cell>
        </row>
        <row r="616">
          <cell r="N616" t="str">
            <v>Choléra</v>
          </cell>
        </row>
        <row r="617">
          <cell r="N617" t="str">
            <v>Choléra</v>
          </cell>
        </row>
        <row r="618">
          <cell r="N618" t="str">
            <v>Choléra</v>
          </cell>
        </row>
        <row r="619">
          <cell r="N619" t="str">
            <v>Choléra</v>
          </cell>
        </row>
        <row r="620">
          <cell r="N620" t="str">
            <v>Choléra</v>
          </cell>
        </row>
        <row r="621">
          <cell r="N621" t="str">
            <v>Choléra</v>
          </cell>
        </row>
        <row r="622">
          <cell r="N622" t="str">
            <v>Choléra</v>
          </cell>
        </row>
        <row r="623">
          <cell r="N623" t="str">
            <v>Choléra</v>
          </cell>
        </row>
        <row r="624">
          <cell r="N624" t="str">
            <v>Choléra</v>
          </cell>
        </row>
        <row r="625">
          <cell r="N625" t="str">
            <v>Choléra</v>
          </cell>
        </row>
        <row r="626">
          <cell r="N626" t="str">
            <v>Choléra</v>
          </cell>
        </row>
        <row r="627">
          <cell r="N627" t="str">
            <v>Choléra</v>
          </cell>
        </row>
        <row r="628">
          <cell r="N628" t="str">
            <v>Choléra</v>
          </cell>
        </row>
        <row r="629">
          <cell r="N629" t="str">
            <v>Choléra</v>
          </cell>
        </row>
        <row r="630">
          <cell r="N630" t="str">
            <v>Choléra</v>
          </cell>
        </row>
        <row r="631">
          <cell r="N631" t="str">
            <v>Choléra</v>
          </cell>
        </row>
        <row r="632">
          <cell r="N632" t="str">
            <v>Choléra</v>
          </cell>
        </row>
        <row r="633">
          <cell r="N633" t="str">
            <v>Choléra</v>
          </cell>
        </row>
        <row r="634">
          <cell r="N634" t="str">
            <v>Choléra</v>
          </cell>
        </row>
        <row r="635">
          <cell r="N635" t="str">
            <v>Choléra</v>
          </cell>
        </row>
        <row r="636">
          <cell r="N636" t="str">
            <v>Choléra</v>
          </cell>
        </row>
        <row r="637">
          <cell r="N637" t="str">
            <v>Choléra</v>
          </cell>
        </row>
        <row r="638">
          <cell r="N638" t="str">
            <v>Choléra</v>
          </cell>
        </row>
        <row r="639">
          <cell r="G639">
            <v>0</v>
          </cell>
          <cell r="N639" t="str">
            <v>Choléra</v>
          </cell>
        </row>
        <row r="640">
          <cell r="G640">
            <v>0</v>
          </cell>
          <cell r="N640" t="str">
            <v>Choléra</v>
          </cell>
        </row>
        <row r="641">
          <cell r="G641">
            <v>0</v>
          </cell>
          <cell r="N641" t="str">
            <v>Choléra</v>
          </cell>
        </row>
        <row r="642">
          <cell r="G642">
            <v>0</v>
          </cell>
          <cell r="N642" t="str">
            <v>Choléra</v>
          </cell>
        </row>
        <row r="643">
          <cell r="G643">
            <v>0</v>
          </cell>
          <cell r="N643" t="str">
            <v>Choléra</v>
          </cell>
        </row>
        <row r="644">
          <cell r="G644">
            <v>0</v>
          </cell>
          <cell r="N644" t="str">
            <v>Choléra</v>
          </cell>
        </row>
        <row r="645">
          <cell r="G645">
            <v>0</v>
          </cell>
          <cell r="N645" t="str">
            <v>Choléra</v>
          </cell>
        </row>
        <row r="646">
          <cell r="G646">
            <v>0</v>
          </cell>
          <cell r="N646" t="str">
            <v>Choléra</v>
          </cell>
        </row>
        <row r="647">
          <cell r="G647">
            <v>0</v>
          </cell>
          <cell r="N647" t="str">
            <v>Choléra</v>
          </cell>
        </row>
        <row r="648">
          <cell r="G648">
            <v>0</v>
          </cell>
          <cell r="N648" t="str">
            <v>Choléra</v>
          </cell>
        </row>
        <row r="649">
          <cell r="G649">
            <v>0</v>
          </cell>
          <cell r="N649" t="str">
            <v>Choléra</v>
          </cell>
        </row>
        <row r="650">
          <cell r="G650">
            <v>0</v>
          </cell>
          <cell r="N650" t="str">
            <v>Choléra</v>
          </cell>
        </row>
        <row r="651">
          <cell r="G651">
            <v>0</v>
          </cell>
          <cell r="N651" t="str">
            <v>Choléra</v>
          </cell>
        </row>
        <row r="652">
          <cell r="G652">
            <v>0</v>
          </cell>
          <cell r="N652" t="str">
            <v>Choléra</v>
          </cell>
        </row>
        <row r="653">
          <cell r="G653">
            <v>0</v>
          </cell>
          <cell r="N653" t="str">
            <v>Choléra</v>
          </cell>
        </row>
        <row r="654">
          <cell r="G654">
            <v>0</v>
          </cell>
          <cell r="N654" t="str">
            <v>Choléra</v>
          </cell>
        </row>
        <row r="655">
          <cell r="G655">
            <v>0</v>
          </cell>
          <cell r="N655" t="str">
            <v>Choléra</v>
          </cell>
        </row>
        <row r="656">
          <cell r="G656">
            <v>0</v>
          </cell>
          <cell r="N656" t="str">
            <v>Choléra</v>
          </cell>
        </row>
        <row r="657">
          <cell r="G657">
            <v>0</v>
          </cell>
          <cell r="N657" t="str">
            <v>Choléra</v>
          </cell>
        </row>
        <row r="658">
          <cell r="G658">
            <v>0</v>
          </cell>
          <cell r="N658" t="str">
            <v>Choléra</v>
          </cell>
        </row>
        <row r="659">
          <cell r="G659">
            <v>0</v>
          </cell>
          <cell r="N659" t="str">
            <v>Choléra</v>
          </cell>
        </row>
        <row r="660">
          <cell r="G660">
            <v>0</v>
          </cell>
          <cell r="N660" t="str">
            <v>Choléra</v>
          </cell>
        </row>
        <row r="661">
          <cell r="G661">
            <v>0</v>
          </cell>
          <cell r="N661" t="str">
            <v>Choléra</v>
          </cell>
        </row>
        <row r="662">
          <cell r="G662">
            <v>0</v>
          </cell>
          <cell r="N662" t="str">
            <v>Choléra</v>
          </cell>
        </row>
        <row r="663">
          <cell r="G663">
            <v>0</v>
          </cell>
          <cell r="N663" t="str">
            <v>Choléra</v>
          </cell>
        </row>
        <row r="664">
          <cell r="G664">
            <v>0</v>
          </cell>
          <cell r="N664" t="str">
            <v>Choléra</v>
          </cell>
        </row>
        <row r="665">
          <cell r="G665">
            <v>0</v>
          </cell>
          <cell r="N665" t="str">
            <v>Choléra</v>
          </cell>
        </row>
        <row r="666">
          <cell r="G666">
            <v>0</v>
          </cell>
          <cell r="N666" t="str">
            <v>Choléra</v>
          </cell>
        </row>
        <row r="667">
          <cell r="G667">
            <v>0</v>
          </cell>
          <cell r="N667" t="str">
            <v>Choléra</v>
          </cell>
        </row>
        <row r="668">
          <cell r="G668">
            <v>0</v>
          </cell>
          <cell r="N668" t="str">
            <v>Choléra</v>
          </cell>
        </row>
        <row r="669">
          <cell r="G669">
            <v>0</v>
          </cell>
          <cell r="N669" t="str">
            <v>Nutrition</v>
          </cell>
        </row>
        <row r="670">
          <cell r="G670">
            <v>0</v>
          </cell>
          <cell r="N670" t="str">
            <v>Nutrition</v>
          </cell>
        </row>
        <row r="671">
          <cell r="G671">
            <v>0</v>
          </cell>
          <cell r="N671" t="str">
            <v>Nutrition</v>
          </cell>
        </row>
        <row r="672">
          <cell r="G672">
            <v>0</v>
          </cell>
          <cell r="N672" t="str">
            <v>Nutrition</v>
          </cell>
        </row>
        <row r="673">
          <cell r="G673">
            <v>0</v>
          </cell>
          <cell r="N673" t="str">
            <v>Nutrition</v>
          </cell>
        </row>
        <row r="674">
          <cell r="G674">
            <v>0</v>
          </cell>
          <cell r="N674" t="str">
            <v>Nutrition</v>
          </cell>
        </row>
        <row r="675">
          <cell r="G675">
            <v>0</v>
          </cell>
          <cell r="N675" t="str">
            <v>Nutrition</v>
          </cell>
        </row>
        <row r="676">
          <cell r="G676">
            <v>0</v>
          </cell>
          <cell r="N676" t="str">
            <v>Nutrition</v>
          </cell>
        </row>
        <row r="677">
          <cell r="G677">
            <v>0</v>
          </cell>
          <cell r="N677" t="str">
            <v>Nutrition</v>
          </cell>
        </row>
        <row r="678">
          <cell r="G678">
            <v>0</v>
          </cell>
          <cell r="N678" t="str">
            <v>Nutrition</v>
          </cell>
        </row>
        <row r="679">
          <cell r="G679">
            <v>0</v>
          </cell>
          <cell r="N679" t="str">
            <v>Nutrition</v>
          </cell>
        </row>
        <row r="680">
          <cell r="G680">
            <v>0</v>
          </cell>
          <cell r="N680" t="str">
            <v>Nutrition</v>
          </cell>
        </row>
        <row r="681">
          <cell r="G681">
            <v>0</v>
          </cell>
          <cell r="N681" t="str">
            <v>Nutrition</v>
          </cell>
        </row>
        <row r="682">
          <cell r="G682">
            <v>0</v>
          </cell>
          <cell r="N682" t="str">
            <v>Nutrition</v>
          </cell>
        </row>
        <row r="683">
          <cell r="G683">
            <v>0</v>
          </cell>
          <cell r="N683" t="str">
            <v>Nutrition</v>
          </cell>
        </row>
        <row r="684">
          <cell r="G684">
            <v>0</v>
          </cell>
          <cell r="N684" t="str">
            <v>Nutrition</v>
          </cell>
        </row>
        <row r="685">
          <cell r="G685">
            <v>0</v>
          </cell>
          <cell r="N685" t="str">
            <v>Nutrition</v>
          </cell>
        </row>
        <row r="686">
          <cell r="G686">
            <v>0</v>
          </cell>
          <cell r="N686" t="str">
            <v>Nutrition</v>
          </cell>
        </row>
        <row r="687">
          <cell r="G687">
            <v>0</v>
          </cell>
          <cell r="N687" t="str">
            <v>Nutrition</v>
          </cell>
        </row>
        <row r="688">
          <cell r="G688">
            <v>0</v>
          </cell>
          <cell r="N688" t="str">
            <v>Nutrition</v>
          </cell>
        </row>
        <row r="689">
          <cell r="G689">
            <v>0</v>
          </cell>
          <cell r="N689" t="str">
            <v>Nutrition</v>
          </cell>
        </row>
        <row r="690">
          <cell r="G690">
            <v>0</v>
          </cell>
          <cell r="N690" t="str">
            <v>Nutrition</v>
          </cell>
        </row>
        <row r="691">
          <cell r="G691">
            <v>0</v>
          </cell>
          <cell r="N691" t="str">
            <v>Nutrition</v>
          </cell>
        </row>
        <row r="692">
          <cell r="G692">
            <v>0</v>
          </cell>
          <cell r="N692" t="str">
            <v>Nutrition</v>
          </cell>
        </row>
        <row r="693">
          <cell r="G693">
            <v>0</v>
          </cell>
          <cell r="N693" t="str">
            <v>Nutrition</v>
          </cell>
        </row>
        <row r="694">
          <cell r="G694">
            <v>0</v>
          </cell>
          <cell r="N694" t="str">
            <v>Nutrition</v>
          </cell>
        </row>
        <row r="695">
          <cell r="G695">
            <v>0</v>
          </cell>
          <cell r="N695" t="str">
            <v>Nutrition</v>
          </cell>
        </row>
        <row r="696">
          <cell r="G696">
            <v>0</v>
          </cell>
          <cell r="N696" t="str">
            <v>Nutrition</v>
          </cell>
        </row>
        <row r="697">
          <cell r="G697">
            <v>0</v>
          </cell>
          <cell r="N697" t="str">
            <v>Nutrition</v>
          </cell>
        </row>
        <row r="698">
          <cell r="G698">
            <v>0</v>
          </cell>
          <cell r="N698" t="str">
            <v>Nutrition</v>
          </cell>
        </row>
        <row r="699">
          <cell r="G699">
            <v>0</v>
          </cell>
          <cell r="N699" t="str">
            <v>Nutrition</v>
          </cell>
        </row>
        <row r="700">
          <cell r="G700">
            <v>0</v>
          </cell>
          <cell r="N700" t="str">
            <v>Nutrition</v>
          </cell>
        </row>
        <row r="701">
          <cell r="G701">
            <v>0</v>
          </cell>
          <cell r="N701" t="str">
            <v>Nutrition</v>
          </cell>
        </row>
        <row r="702">
          <cell r="G702">
            <v>0</v>
          </cell>
          <cell r="N702" t="str">
            <v>Nutrition</v>
          </cell>
        </row>
        <row r="703">
          <cell r="G703">
            <v>0</v>
          </cell>
          <cell r="N703" t="str">
            <v>Nutrition</v>
          </cell>
        </row>
        <row r="704">
          <cell r="G704">
            <v>0</v>
          </cell>
          <cell r="N704" t="str">
            <v>Nutrition</v>
          </cell>
        </row>
        <row r="705">
          <cell r="G705">
            <v>0</v>
          </cell>
          <cell r="N705" t="str">
            <v>Nutrition</v>
          </cell>
        </row>
        <row r="706">
          <cell r="G706">
            <v>0</v>
          </cell>
          <cell r="N706" t="str">
            <v>Nutrition</v>
          </cell>
        </row>
        <row r="707">
          <cell r="G707">
            <v>0</v>
          </cell>
          <cell r="N707" t="str">
            <v>Nutrition</v>
          </cell>
        </row>
        <row r="708">
          <cell r="G708">
            <v>0</v>
          </cell>
          <cell r="N708" t="str">
            <v>Nutrition</v>
          </cell>
        </row>
        <row r="709">
          <cell r="G709">
            <v>0</v>
          </cell>
          <cell r="N709" t="str">
            <v>Nutrition</v>
          </cell>
        </row>
        <row r="710">
          <cell r="G710">
            <v>0</v>
          </cell>
          <cell r="N710" t="str">
            <v>Nutrition</v>
          </cell>
        </row>
        <row r="711">
          <cell r="G711">
            <v>0</v>
          </cell>
          <cell r="N711" t="str">
            <v>Nutrition</v>
          </cell>
        </row>
        <row r="712">
          <cell r="G712">
            <v>0</v>
          </cell>
          <cell r="N712" t="str">
            <v>Nutrition</v>
          </cell>
        </row>
        <row r="713">
          <cell r="G713">
            <v>0</v>
          </cell>
          <cell r="N713" t="str">
            <v>Nutrition</v>
          </cell>
        </row>
        <row r="714">
          <cell r="G714">
            <v>0</v>
          </cell>
          <cell r="N714" t="str">
            <v>Nutrition</v>
          </cell>
        </row>
        <row r="715">
          <cell r="G715">
            <v>0</v>
          </cell>
          <cell r="N715" t="str">
            <v>Nutrition</v>
          </cell>
        </row>
        <row r="716">
          <cell r="G716">
            <v>0</v>
          </cell>
          <cell r="N716" t="str">
            <v>Nutrition</v>
          </cell>
        </row>
        <row r="717">
          <cell r="G717">
            <v>0</v>
          </cell>
          <cell r="N717" t="str">
            <v>Nutrition</v>
          </cell>
        </row>
        <row r="718">
          <cell r="G718">
            <v>0</v>
          </cell>
          <cell r="N718" t="str">
            <v>Nutrition</v>
          </cell>
        </row>
        <row r="719">
          <cell r="G719">
            <v>0</v>
          </cell>
          <cell r="N719" t="str">
            <v>Nutrition</v>
          </cell>
        </row>
        <row r="720">
          <cell r="G720">
            <v>0</v>
          </cell>
          <cell r="N720" t="str">
            <v>Nutrition</v>
          </cell>
        </row>
        <row r="721">
          <cell r="G721">
            <v>0</v>
          </cell>
          <cell r="N721" t="str">
            <v>Nutrition</v>
          </cell>
        </row>
        <row r="722">
          <cell r="G722">
            <v>0</v>
          </cell>
          <cell r="N722" t="str">
            <v>Nutrition</v>
          </cell>
        </row>
        <row r="723">
          <cell r="G723">
            <v>0</v>
          </cell>
          <cell r="N723" t="str">
            <v>Nutrition</v>
          </cell>
        </row>
        <row r="724">
          <cell r="G724">
            <v>0</v>
          </cell>
          <cell r="N724" t="str">
            <v>Nutrition</v>
          </cell>
        </row>
        <row r="725">
          <cell r="G725">
            <v>0</v>
          </cell>
          <cell r="N725" t="str">
            <v>Nutrition</v>
          </cell>
        </row>
        <row r="726">
          <cell r="G726">
            <v>0</v>
          </cell>
          <cell r="N726" t="str">
            <v>Nutrition</v>
          </cell>
        </row>
        <row r="727">
          <cell r="G727">
            <v>0</v>
          </cell>
          <cell r="N727" t="str">
            <v>Nutrition</v>
          </cell>
        </row>
        <row r="728">
          <cell r="G728">
            <v>0</v>
          </cell>
          <cell r="N728" t="str">
            <v>Nutrition</v>
          </cell>
        </row>
        <row r="729">
          <cell r="G729">
            <v>0</v>
          </cell>
          <cell r="N729" t="str">
            <v>Nutrition</v>
          </cell>
        </row>
        <row r="730">
          <cell r="G730">
            <v>0</v>
          </cell>
          <cell r="N730" t="str">
            <v>Nutrition</v>
          </cell>
        </row>
        <row r="731">
          <cell r="G731">
            <v>0</v>
          </cell>
          <cell r="N731" t="str">
            <v>Nutrition</v>
          </cell>
        </row>
        <row r="732">
          <cell r="G732">
            <v>0</v>
          </cell>
          <cell r="N732" t="str">
            <v>Nutrition</v>
          </cell>
        </row>
        <row r="733">
          <cell r="G733">
            <v>0</v>
          </cell>
          <cell r="N733" t="str">
            <v>Nutrition</v>
          </cell>
        </row>
        <row r="734">
          <cell r="G734">
            <v>0</v>
          </cell>
          <cell r="N734" t="str">
            <v>Nutrition</v>
          </cell>
        </row>
        <row r="735">
          <cell r="G735">
            <v>0</v>
          </cell>
          <cell r="N735" t="str">
            <v>Nutrition</v>
          </cell>
        </row>
        <row r="736">
          <cell r="G736">
            <v>0</v>
          </cell>
          <cell r="N736" t="str">
            <v>Nutrition</v>
          </cell>
        </row>
        <row r="737">
          <cell r="G737">
            <v>0</v>
          </cell>
          <cell r="N737" t="str">
            <v>Nutrition</v>
          </cell>
        </row>
        <row r="738">
          <cell r="G738">
            <v>0</v>
          </cell>
          <cell r="N738" t="str">
            <v>Nutrition</v>
          </cell>
        </row>
        <row r="739">
          <cell r="G739">
            <v>0</v>
          </cell>
          <cell r="N739" t="str">
            <v>Nutrition</v>
          </cell>
        </row>
        <row r="740">
          <cell r="G740">
            <v>0</v>
          </cell>
          <cell r="N740" t="str">
            <v>Nutrition</v>
          </cell>
        </row>
        <row r="741">
          <cell r="G741">
            <v>0</v>
          </cell>
          <cell r="N741" t="str">
            <v>Nutrition</v>
          </cell>
        </row>
        <row r="742">
          <cell r="G742">
            <v>0</v>
          </cell>
          <cell r="N742" t="str">
            <v>Nutrition</v>
          </cell>
        </row>
        <row r="743">
          <cell r="G743">
            <v>0</v>
          </cell>
          <cell r="N743" t="str">
            <v>Nutrition</v>
          </cell>
        </row>
        <row r="744">
          <cell r="G744">
            <v>0</v>
          </cell>
          <cell r="N744" t="str">
            <v>Nutrition</v>
          </cell>
        </row>
        <row r="745">
          <cell r="G745">
            <v>0</v>
          </cell>
          <cell r="N745" t="str">
            <v>Nutrition</v>
          </cell>
        </row>
        <row r="746">
          <cell r="G746">
            <v>0</v>
          </cell>
          <cell r="N746" t="str">
            <v>Nutrition</v>
          </cell>
        </row>
        <row r="747">
          <cell r="G747">
            <v>0</v>
          </cell>
          <cell r="N747" t="str">
            <v>Nutrition</v>
          </cell>
        </row>
        <row r="748">
          <cell r="G748">
            <v>0</v>
          </cell>
          <cell r="N748" t="str">
            <v>Nutrition</v>
          </cell>
        </row>
        <row r="749">
          <cell r="G749">
            <v>0</v>
          </cell>
          <cell r="N749" t="str">
            <v>Inondation</v>
          </cell>
        </row>
        <row r="750">
          <cell r="G750">
            <v>0</v>
          </cell>
          <cell r="N750" t="str">
            <v>Inondation</v>
          </cell>
        </row>
        <row r="751">
          <cell r="G751">
            <v>0</v>
          </cell>
          <cell r="N751" t="str">
            <v>Inondation</v>
          </cell>
        </row>
        <row r="752">
          <cell r="G752">
            <v>0</v>
          </cell>
          <cell r="N752" t="str">
            <v>Inondation</v>
          </cell>
        </row>
        <row r="753">
          <cell r="G753">
            <v>0</v>
          </cell>
          <cell r="N753" t="str">
            <v>Inondation</v>
          </cell>
        </row>
        <row r="754">
          <cell r="G754">
            <v>0</v>
          </cell>
          <cell r="N754" t="str">
            <v>Inondation</v>
          </cell>
        </row>
        <row r="755">
          <cell r="G755">
            <v>0</v>
          </cell>
          <cell r="N755" t="str">
            <v>Inondation</v>
          </cell>
        </row>
        <row r="756">
          <cell r="G756">
            <v>0</v>
          </cell>
          <cell r="N756" t="str">
            <v>Inondation</v>
          </cell>
        </row>
        <row r="757">
          <cell r="G757">
            <v>0</v>
          </cell>
          <cell r="N757" t="str">
            <v>Inondation</v>
          </cell>
        </row>
        <row r="758">
          <cell r="G758">
            <v>0</v>
          </cell>
          <cell r="N758" t="str">
            <v>Inondation</v>
          </cell>
        </row>
        <row r="759">
          <cell r="G759">
            <v>0</v>
          </cell>
          <cell r="N759" t="str">
            <v>Inondation</v>
          </cell>
        </row>
        <row r="760">
          <cell r="G760">
            <v>0</v>
          </cell>
          <cell r="N760" t="str">
            <v>Inondation</v>
          </cell>
        </row>
        <row r="761">
          <cell r="G761">
            <v>0</v>
          </cell>
          <cell r="N761" t="str">
            <v>Inondation</v>
          </cell>
        </row>
        <row r="762">
          <cell r="G762">
            <v>0</v>
          </cell>
          <cell r="N762" t="str">
            <v>Inondation</v>
          </cell>
        </row>
        <row r="763">
          <cell r="G763">
            <v>0</v>
          </cell>
          <cell r="N763" t="str">
            <v>Inondation</v>
          </cell>
        </row>
        <row r="764">
          <cell r="G764">
            <v>0</v>
          </cell>
          <cell r="N764" t="str">
            <v>Inondation</v>
          </cell>
        </row>
        <row r="765">
          <cell r="G765">
            <v>0</v>
          </cell>
          <cell r="N765" t="str">
            <v>Inondation</v>
          </cell>
        </row>
        <row r="766">
          <cell r="G766">
            <v>0</v>
          </cell>
          <cell r="N766" t="str">
            <v>Inondation</v>
          </cell>
        </row>
        <row r="767">
          <cell r="G767">
            <v>0</v>
          </cell>
          <cell r="N767" t="str">
            <v>Inondation</v>
          </cell>
        </row>
        <row r="768">
          <cell r="G768">
            <v>0</v>
          </cell>
          <cell r="N768" t="str">
            <v>Inondation</v>
          </cell>
        </row>
        <row r="769">
          <cell r="G769">
            <v>0</v>
          </cell>
          <cell r="N769" t="str">
            <v>Inondation</v>
          </cell>
        </row>
        <row r="770">
          <cell r="G770">
            <v>0</v>
          </cell>
          <cell r="N770" t="str">
            <v>Inondation</v>
          </cell>
        </row>
        <row r="771">
          <cell r="G771">
            <v>0</v>
          </cell>
          <cell r="N771" t="str">
            <v>Inondation</v>
          </cell>
        </row>
        <row r="772">
          <cell r="G772">
            <v>0</v>
          </cell>
          <cell r="N772" t="str">
            <v>Inondation</v>
          </cell>
        </row>
        <row r="773">
          <cell r="G773">
            <v>0</v>
          </cell>
          <cell r="N773" t="str">
            <v>Inondation</v>
          </cell>
        </row>
        <row r="774">
          <cell r="G774">
            <v>0</v>
          </cell>
          <cell r="N774" t="str">
            <v>Inondation</v>
          </cell>
        </row>
        <row r="775">
          <cell r="G775">
            <v>0</v>
          </cell>
          <cell r="N775" t="str">
            <v>Inondation</v>
          </cell>
        </row>
        <row r="776">
          <cell r="G776">
            <v>0</v>
          </cell>
          <cell r="N776" t="str">
            <v>Inondation</v>
          </cell>
        </row>
        <row r="777">
          <cell r="G777">
            <v>0</v>
          </cell>
          <cell r="N777" t="str">
            <v>Inondation</v>
          </cell>
        </row>
        <row r="778">
          <cell r="G778">
            <v>0</v>
          </cell>
          <cell r="N778" t="str">
            <v>Inondation</v>
          </cell>
        </row>
        <row r="779">
          <cell r="G779">
            <v>0</v>
          </cell>
          <cell r="N779" t="str">
            <v>Inondation</v>
          </cell>
        </row>
        <row r="780">
          <cell r="G780">
            <v>0</v>
          </cell>
          <cell r="N780" t="str">
            <v>Inondation</v>
          </cell>
        </row>
        <row r="781">
          <cell r="G781">
            <v>0</v>
          </cell>
          <cell r="N781" t="str">
            <v>Inondation</v>
          </cell>
        </row>
        <row r="782">
          <cell r="G782">
            <v>0</v>
          </cell>
          <cell r="N782" t="str">
            <v>Inondation</v>
          </cell>
        </row>
        <row r="783">
          <cell r="G783">
            <v>0</v>
          </cell>
          <cell r="N783" t="str">
            <v>Inondation</v>
          </cell>
        </row>
        <row r="784">
          <cell r="N784" t="str">
            <v>Inondation</v>
          </cell>
        </row>
        <row r="785">
          <cell r="N785" t="str">
            <v>Inondation</v>
          </cell>
        </row>
        <row r="786">
          <cell r="N786" t="str">
            <v>Inondation</v>
          </cell>
        </row>
        <row r="787">
          <cell r="N787" t="str">
            <v>Inondation</v>
          </cell>
        </row>
        <row r="788">
          <cell r="N788" t="str">
            <v>Inondation</v>
          </cell>
        </row>
        <row r="789">
          <cell r="N789" t="str">
            <v>Inondation</v>
          </cell>
        </row>
        <row r="790">
          <cell r="N790" t="str">
            <v>Inondation</v>
          </cell>
        </row>
        <row r="791">
          <cell r="N791" t="str">
            <v>Inondation</v>
          </cell>
        </row>
        <row r="792">
          <cell r="N792" t="str">
            <v>Inondation</v>
          </cell>
        </row>
        <row r="793">
          <cell r="N793" t="str">
            <v>Inondation</v>
          </cell>
        </row>
        <row r="794">
          <cell r="N794" t="str">
            <v>Inondation</v>
          </cell>
        </row>
        <row r="795">
          <cell r="N795" t="str">
            <v>Inondation</v>
          </cell>
        </row>
        <row r="796">
          <cell r="N796" t="str">
            <v>Inondation</v>
          </cell>
        </row>
        <row r="797">
          <cell r="N797" t="str">
            <v>Inondation</v>
          </cell>
        </row>
        <row r="798">
          <cell r="N798" t="str">
            <v>Inondation</v>
          </cell>
        </row>
        <row r="799">
          <cell r="N799" t="str">
            <v>Inondation</v>
          </cell>
        </row>
        <row r="800">
          <cell r="N800" t="str">
            <v>Inondation</v>
          </cell>
        </row>
        <row r="801">
          <cell r="N801" t="str">
            <v>Inondation</v>
          </cell>
        </row>
        <row r="802">
          <cell r="N802" t="str">
            <v>Inondation</v>
          </cell>
        </row>
        <row r="803">
          <cell r="N803" t="str">
            <v>Inondation</v>
          </cell>
        </row>
        <row r="804">
          <cell r="N804" t="str">
            <v>Inondation</v>
          </cell>
        </row>
        <row r="805">
          <cell r="N805" t="str">
            <v>Inondation</v>
          </cell>
        </row>
        <row r="806">
          <cell r="N806" t="str">
            <v>Inondation</v>
          </cell>
        </row>
        <row r="807">
          <cell r="N807" t="str">
            <v>Inondation</v>
          </cell>
        </row>
        <row r="808">
          <cell r="N808" t="str">
            <v>Inondation</v>
          </cell>
        </row>
        <row r="809">
          <cell r="N809" t="str">
            <v>Inondation</v>
          </cell>
        </row>
        <row r="810">
          <cell r="N810" t="str">
            <v>Inondation</v>
          </cell>
        </row>
        <row r="811">
          <cell r="N811" t="str">
            <v>Inondation</v>
          </cell>
        </row>
        <row r="812">
          <cell r="N812" t="str">
            <v>Inondation</v>
          </cell>
        </row>
        <row r="813">
          <cell r="N813" t="str">
            <v>Inondation</v>
          </cell>
        </row>
        <row r="814">
          <cell r="N814" t="str">
            <v>Inondation</v>
          </cell>
        </row>
        <row r="815">
          <cell r="N815" t="str">
            <v>Inondation</v>
          </cell>
        </row>
        <row r="816">
          <cell r="N816" t="str">
            <v>Inondation</v>
          </cell>
        </row>
        <row r="817">
          <cell r="N817" t="str">
            <v>Inondation</v>
          </cell>
        </row>
        <row r="818">
          <cell r="N818" t="str">
            <v>Inondation</v>
          </cell>
        </row>
        <row r="819">
          <cell r="N819" t="str">
            <v>Inondation</v>
          </cell>
        </row>
        <row r="820">
          <cell r="N820" t="str">
            <v>Inondation</v>
          </cell>
        </row>
        <row r="821">
          <cell r="N821" t="str">
            <v>Inondation</v>
          </cell>
        </row>
        <row r="822">
          <cell r="N822" t="str">
            <v>Inondation</v>
          </cell>
        </row>
        <row r="823">
          <cell r="N823" t="str">
            <v>Inondation</v>
          </cell>
        </row>
        <row r="824">
          <cell r="N824" t="str">
            <v>Inondation</v>
          </cell>
        </row>
        <row r="825">
          <cell r="N825" t="str">
            <v>Inondation</v>
          </cell>
        </row>
        <row r="826">
          <cell r="N826" t="str">
            <v>Inondation</v>
          </cell>
        </row>
        <row r="827">
          <cell r="N827" t="str">
            <v>Inondation</v>
          </cell>
        </row>
        <row r="828">
          <cell r="N828" t="str">
            <v>Inondation</v>
          </cell>
        </row>
        <row r="829">
          <cell r="N829" t="str">
            <v>Développement</v>
          </cell>
        </row>
        <row r="830">
          <cell r="N830" t="str">
            <v>Développement</v>
          </cell>
        </row>
        <row r="831">
          <cell r="N831" t="str">
            <v>Développement</v>
          </cell>
        </row>
        <row r="832">
          <cell r="N832" t="str">
            <v>Développement</v>
          </cell>
        </row>
        <row r="833">
          <cell r="N833" t="str">
            <v>Développement</v>
          </cell>
        </row>
        <row r="834">
          <cell r="N834" t="str">
            <v>Développement</v>
          </cell>
        </row>
        <row r="835">
          <cell r="N835" t="str">
            <v>Développement</v>
          </cell>
        </row>
        <row r="836">
          <cell r="N836" t="str">
            <v>Développement</v>
          </cell>
        </row>
        <row r="837">
          <cell r="N837" t="str">
            <v>Développement</v>
          </cell>
        </row>
        <row r="838">
          <cell r="N838" t="str">
            <v>Développement</v>
          </cell>
        </row>
        <row r="839">
          <cell r="N839" t="str">
            <v>Développement</v>
          </cell>
        </row>
        <row r="840">
          <cell r="N840" t="str">
            <v>Développement</v>
          </cell>
        </row>
        <row r="841">
          <cell r="N841" t="str">
            <v>Développement</v>
          </cell>
        </row>
        <row r="842">
          <cell r="N842" t="str">
            <v>Développement</v>
          </cell>
        </row>
        <row r="843">
          <cell r="N843" t="str">
            <v>Développement</v>
          </cell>
        </row>
        <row r="844">
          <cell r="N844" t="str">
            <v>Développement</v>
          </cell>
        </row>
        <row r="845">
          <cell r="N845" t="str">
            <v>Développement</v>
          </cell>
        </row>
        <row r="846">
          <cell r="N846" t="str">
            <v>Développement</v>
          </cell>
        </row>
        <row r="847">
          <cell r="N847" t="str">
            <v>Développement</v>
          </cell>
        </row>
        <row r="848">
          <cell r="N848" t="str">
            <v>Développement</v>
          </cell>
        </row>
        <row r="849">
          <cell r="N849" t="str">
            <v>Développement</v>
          </cell>
        </row>
        <row r="850">
          <cell r="N850" t="str">
            <v>Développement</v>
          </cell>
        </row>
        <row r="851">
          <cell r="N851" t="str">
            <v>Développement</v>
          </cell>
        </row>
        <row r="852">
          <cell r="N852" t="str">
            <v>Développement</v>
          </cell>
        </row>
        <row r="853">
          <cell r="N853" t="str">
            <v>Développement</v>
          </cell>
        </row>
        <row r="854">
          <cell r="N854" t="str">
            <v>Développement</v>
          </cell>
        </row>
        <row r="855">
          <cell r="N855" t="str">
            <v>Développement</v>
          </cell>
        </row>
        <row r="856">
          <cell r="N856" t="str">
            <v>Développement</v>
          </cell>
        </row>
        <row r="857">
          <cell r="N857" t="str">
            <v>Développement</v>
          </cell>
        </row>
        <row r="858">
          <cell r="N858" t="str">
            <v>Développement</v>
          </cell>
        </row>
        <row r="859">
          <cell r="N859" t="str">
            <v>Développement</v>
          </cell>
        </row>
        <row r="860">
          <cell r="N860" t="str">
            <v>Développement</v>
          </cell>
        </row>
        <row r="861">
          <cell r="N861" t="str">
            <v>Développement</v>
          </cell>
        </row>
        <row r="862">
          <cell r="N862" t="str">
            <v>Développement</v>
          </cell>
        </row>
        <row r="863">
          <cell r="N863" t="str">
            <v>Développement</v>
          </cell>
        </row>
        <row r="864">
          <cell r="N864" t="str">
            <v>Développement</v>
          </cell>
        </row>
        <row r="865">
          <cell r="N865" t="str">
            <v>Développement</v>
          </cell>
        </row>
        <row r="866">
          <cell r="N866" t="str">
            <v>Développement</v>
          </cell>
        </row>
        <row r="867">
          <cell r="N867" t="str">
            <v>Développement</v>
          </cell>
        </row>
        <row r="868">
          <cell r="N868" t="str">
            <v>Développement</v>
          </cell>
        </row>
        <row r="869">
          <cell r="N869" t="str">
            <v>Développement</v>
          </cell>
        </row>
        <row r="870">
          <cell r="N870" t="str">
            <v>Développement</v>
          </cell>
        </row>
        <row r="871">
          <cell r="N871" t="str">
            <v>Développement</v>
          </cell>
        </row>
        <row r="872">
          <cell r="N872" t="str">
            <v>Développement</v>
          </cell>
        </row>
        <row r="873">
          <cell r="N873" t="str">
            <v>Développement</v>
          </cell>
        </row>
        <row r="874">
          <cell r="N874" t="str">
            <v>Développement</v>
          </cell>
        </row>
        <row r="875">
          <cell r="N875" t="str">
            <v>Développement</v>
          </cell>
        </row>
        <row r="876">
          <cell r="N876" t="str">
            <v>Développement</v>
          </cell>
        </row>
        <row r="877">
          <cell r="N877" t="str">
            <v>Développement</v>
          </cell>
        </row>
        <row r="878">
          <cell r="N878" t="str">
            <v>Développement</v>
          </cell>
        </row>
        <row r="879">
          <cell r="N879" t="str">
            <v>Développement</v>
          </cell>
        </row>
        <row r="880">
          <cell r="N880" t="str">
            <v>Développement</v>
          </cell>
        </row>
        <row r="881">
          <cell r="N881" t="str">
            <v>Développement</v>
          </cell>
        </row>
        <row r="882">
          <cell r="N882" t="str">
            <v>Développement</v>
          </cell>
        </row>
        <row r="883">
          <cell r="N883" t="str">
            <v>Développement</v>
          </cell>
        </row>
        <row r="884">
          <cell r="N884" t="str">
            <v>Développement</v>
          </cell>
        </row>
        <row r="885">
          <cell r="N885" t="str">
            <v>Développement</v>
          </cell>
        </row>
        <row r="886">
          <cell r="N886" t="str">
            <v>Développement</v>
          </cell>
        </row>
        <row r="887">
          <cell r="N887" t="str">
            <v>Développement</v>
          </cell>
        </row>
        <row r="888">
          <cell r="N888" t="str">
            <v>Développement</v>
          </cell>
        </row>
        <row r="889">
          <cell r="N889" t="str">
            <v>Développement</v>
          </cell>
        </row>
        <row r="890">
          <cell r="N890" t="str">
            <v>Développement</v>
          </cell>
        </row>
        <row r="891">
          <cell r="N891" t="str">
            <v>Développement</v>
          </cell>
        </row>
        <row r="892">
          <cell r="N892" t="str">
            <v>Développement</v>
          </cell>
        </row>
        <row r="893">
          <cell r="N893" t="str">
            <v>Développement</v>
          </cell>
        </row>
        <row r="894">
          <cell r="N894" t="str">
            <v>Développement</v>
          </cell>
        </row>
        <row r="895">
          <cell r="N895" t="str">
            <v>Développement</v>
          </cell>
        </row>
        <row r="896">
          <cell r="N896" t="str">
            <v>Développement</v>
          </cell>
        </row>
        <row r="897">
          <cell r="N897" t="str">
            <v>Développement</v>
          </cell>
        </row>
        <row r="898">
          <cell r="N898" t="str">
            <v>Développement</v>
          </cell>
        </row>
        <row r="899">
          <cell r="N899" t="str">
            <v>Développement</v>
          </cell>
        </row>
        <row r="900">
          <cell r="N900" t="str">
            <v>Développement</v>
          </cell>
        </row>
        <row r="901">
          <cell r="N901" t="str">
            <v>Développement</v>
          </cell>
        </row>
        <row r="902">
          <cell r="N902" t="str">
            <v>Développement</v>
          </cell>
        </row>
        <row r="903">
          <cell r="N903" t="str">
            <v>Développement</v>
          </cell>
        </row>
        <row r="904">
          <cell r="N904" t="str">
            <v>Développement</v>
          </cell>
        </row>
        <row r="905">
          <cell r="N905" t="str">
            <v>Développement</v>
          </cell>
        </row>
        <row r="906">
          <cell r="N906" t="str">
            <v>Développement</v>
          </cell>
        </row>
        <row r="907">
          <cell r="N907" t="str">
            <v>Développement</v>
          </cell>
        </row>
        <row r="908">
          <cell r="N908" t="str">
            <v>Développement</v>
          </cell>
        </row>
        <row r="909">
          <cell r="N909" t="str">
            <v>Santé</v>
          </cell>
        </row>
        <row r="910">
          <cell r="N910" t="str">
            <v>Santé</v>
          </cell>
        </row>
        <row r="911">
          <cell r="N911" t="str">
            <v>Santé</v>
          </cell>
        </row>
        <row r="912">
          <cell r="N912" t="str">
            <v>Santé</v>
          </cell>
        </row>
        <row r="913">
          <cell r="N913" t="str">
            <v>Santé</v>
          </cell>
        </row>
        <row r="914">
          <cell r="N914" t="str">
            <v>Santé</v>
          </cell>
        </row>
        <row r="915">
          <cell r="N915" t="str">
            <v>Santé</v>
          </cell>
        </row>
        <row r="916">
          <cell r="N916" t="str">
            <v>Santé</v>
          </cell>
        </row>
        <row r="917">
          <cell r="N917" t="str">
            <v>Santé</v>
          </cell>
        </row>
        <row r="918">
          <cell r="N918" t="str">
            <v>Santé</v>
          </cell>
        </row>
        <row r="919">
          <cell r="N919" t="str">
            <v>Santé</v>
          </cell>
        </row>
        <row r="920">
          <cell r="N920" t="str">
            <v>Santé</v>
          </cell>
        </row>
        <row r="921">
          <cell r="N921" t="str">
            <v>Santé</v>
          </cell>
        </row>
        <row r="922">
          <cell r="N922" t="str">
            <v>Santé</v>
          </cell>
        </row>
        <row r="923">
          <cell r="N923" t="str">
            <v>Santé</v>
          </cell>
        </row>
        <row r="924">
          <cell r="N924" t="str">
            <v>Santé</v>
          </cell>
        </row>
        <row r="925">
          <cell r="N925" t="str">
            <v>Santé</v>
          </cell>
        </row>
        <row r="926">
          <cell r="N926" t="str">
            <v>Santé</v>
          </cell>
        </row>
        <row r="927">
          <cell r="N927" t="str">
            <v>Santé</v>
          </cell>
        </row>
        <row r="928">
          <cell r="N928" t="str">
            <v>Santé</v>
          </cell>
        </row>
        <row r="929">
          <cell r="N929" t="str">
            <v>Santé</v>
          </cell>
        </row>
        <row r="930">
          <cell r="N930" t="str">
            <v>Santé</v>
          </cell>
        </row>
        <row r="931">
          <cell r="N931" t="str">
            <v>Santé</v>
          </cell>
        </row>
        <row r="932">
          <cell r="N932" t="str">
            <v>Santé</v>
          </cell>
        </row>
        <row r="933">
          <cell r="N933" t="str">
            <v>Santé</v>
          </cell>
        </row>
        <row r="934">
          <cell r="N934" t="str">
            <v>Santé</v>
          </cell>
        </row>
        <row r="935">
          <cell r="N935" t="str">
            <v>Santé</v>
          </cell>
        </row>
        <row r="936">
          <cell r="N936" t="str">
            <v>Santé</v>
          </cell>
        </row>
        <row r="937">
          <cell r="N937" t="str">
            <v>Santé</v>
          </cell>
        </row>
        <row r="938">
          <cell r="N938" t="str">
            <v>Santé</v>
          </cell>
        </row>
        <row r="939">
          <cell r="N939" t="str">
            <v>Santé</v>
          </cell>
        </row>
        <row r="940">
          <cell r="N940" t="str">
            <v>Santé</v>
          </cell>
        </row>
        <row r="941">
          <cell r="N941" t="str">
            <v>Santé</v>
          </cell>
        </row>
        <row r="942">
          <cell r="N942" t="str">
            <v>Santé</v>
          </cell>
        </row>
        <row r="943">
          <cell r="N943" t="str">
            <v>Santé</v>
          </cell>
        </row>
        <row r="944">
          <cell r="N944" t="str">
            <v>Santé</v>
          </cell>
        </row>
        <row r="945">
          <cell r="N945" t="str">
            <v>Santé</v>
          </cell>
        </row>
        <row r="946">
          <cell r="N946" t="str">
            <v>Santé</v>
          </cell>
        </row>
        <row r="947">
          <cell r="N947" t="str">
            <v>Santé</v>
          </cell>
        </row>
        <row r="948">
          <cell r="N948" t="str">
            <v>Santé</v>
          </cell>
        </row>
        <row r="949">
          <cell r="N949" t="str">
            <v>Santé</v>
          </cell>
        </row>
        <row r="950">
          <cell r="N950" t="str">
            <v>Santé</v>
          </cell>
        </row>
        <row r="951">
          <cell r="N951" t="str">
            <v>Santé</v>
          </cell>
        </row>
        <row r="952">
          <cell r="N952" t="str">
            <v>Santé</v>
          </cell>
        </row>
        <row r="953">
          <cell r="N953" t="str">
            <v>Santé</v>
          </cell>
        </row>
        <row r="954">
          <cell r="N954" t="str">
            <v>Santé</v>
          </cell>
        </row>
        <row r="955">
          <cell r="N955" t="str">
            <v>Santé</v>
          </cell>
        </row>
        <row r="956">
          <cell r="N956" t="str">
            <v>Santé</v>
          </cell>
        </row>
        <row r="957">
          <cell r="N957" t="str">
            <v>Santé</v>
          </cell>
        </row>
        <row r="958">
          <cell r="N958" t="str">
            <v>Santé</v>
          </cell>
        </row>
        <row r="959">
          <cell r="N959" t="str">
            <v>Santé</v>
          </cell>
        </row>
        <row r="960">
          <cell r="N960" t="str">
            <v>Santé</v>
          </cell>
        </row>
        <row r="961">
          <cell r="N961" t="str">
            <v>Santé</v>
          </cell>
        </row>
        <row r="962">
          <cell r="N962" t="str">
            <v>Santé</v>
          </cell>
        </row>
        <row r="963">
          <cell r="N963" t="str">
            <v>Santé</v>
          </cell>
        </row>
        <row r="964">
          <cell r="N964" t="str">
            <v>Santé</v>
          </cell>
        </row>
        <row r="965">
          <cell r="N965" t="str">
            <v>Santé</v>
          </cell>
        </row>
        <row r="966">
          <cell r="N966" t="str">
            <v>Santé</v>
          </cell>
        </row>
        <row r="967">
          <cell r="N967" t="str">
            <v>Santé</v>
          </cell>
        </row>
        <row r="968">
          <cell r="N968" t="str">
            <v>Santé</v>
          </cell>
        </row>
        <row r="969">
          <cell r="N969" t="str">
            <v>Santé</v>
          </cell>
        </row>
        <row r="970">
          <cell r="N970" t="str">
            <v>Santé</v>
          </cell>
        </row>
        <row r="971">
          <cell r="N971" t="str">
            <v>Santé</v>
          </cell>
        </row>
        <row r="972">
          <cell r="N972" t="str">
            <v>Santé</v>
          </cell>
        </row>
        <row r="973">
          <cell r="N973" t="str">
            <v>Santé</v>
          </cell>
        </row>
        <row r="974">
          <cell r="N974" t="str">
            <v>Santé</v>
          </cell>
        </row>
        <row r="975">
          <cell r="N975" t="str">
            <v>Santé</v>
          </cell>
        </row>
        <row r="976">
          <cell r="N976" t="str">
            <v>Santé</v>
          </cell>
        </row>
        <row r="977">
          <cell r="N977" t="str">
            <v>Santé</v>
          </cell>
        </row>
        <row r="978">
          <cell r="N978" t="str">
            <v>Santé</v>
          </cell>
        </row>
        <row r="979">
          <cell r="N979" t="str">
            <v>Santé</v>
          </cell>
        </row>
        <row r="980">
          <cell r="N980" t="str">
            <v>Santé</v>
          </cell>
        </row>
        <row r="981">
          <cell r="N981" t="str">
            <v>Santé</v>
          </cell>
        </row>
        <row r="982">
          <cell r="N982" t="str">
            <v>Santé</v>
          </cell>
        </row>
        <row r="983">
          <cell r="N983" t="str">
            <v>Santé</v>
          </cell>
        </row>
        <row r="984">
          <cell r="N984" t="str">
            <v>Santé</v>
          </cell>
        </row>
        <row r="985">
          <cell r="N985" t="str">
            <v>Santé</v>
          </cell>
        </row>
        <row r="986">
          <cell r="N986" t="str">
            <v>Santé</v>
          </cell>
        </row>
        <row r="987">
          <cell r="N987" t="str">
            <v>Santé</v>
          </cell>
        </row>
        <row r="988">
          <cell r="N988" t="str">
            <v>Santé</v>
          </cell>
        </row>
        <row r="989">
          <cell r="N989" t="str">
            <v>Ecole</v>
          </cell>
        </row>
        <row r="990">
          <cell r="N990" t="str">
            <v>Ecole</v>
          </cell>
        </row>
        <row r="991">
          <cell r="N991" t="str">
            <v>Ecole</v>
          </cell>
        </row>
        <row r="992">
          <cell r="N992" t="str">
            <v>Ecole</v>
          </cell>
        </row>
        <row r="993">
          <cell r="N993" t="str">
            <v>Ecole</v>
          </cell>
        </row>
        <row r="994">
          <cell r="N994" t="str">
            <v>Ecole</v>
          </cell>
        </row>
        <row r="995">
          <cell r="N995" t="str">
            <v>Ecole</v>
          </cell>
        </row>
        <row r="996">
          <cell r="N996" t="str">
            <v>Ecole</v>
          </cell>
        </row>
        <row r="997">
          <cell r="N997" t="str">
            <v>Ecole</v>
          </cell>
        </row>
        <row r="998">
          <cell r="N998" t="str">
            <v>Ecole</v>
          </cell>
        </row>
        <row r="999">
          <cell r="N999" t="str">
            <v>Ecole</v>
          </cell>
        </row>
        <row r="1000">
          <cell r="N1000" t="str">
            <v>Ecole</v>
          </cell>
        </row>
        <row r="1001">
          <cell r="N1001" t="str">
            <v>Ecole</v>
          </cell>
        </row>
        <row r="1002">
          <cell r="N1002" t="str">
            <v>Ecole</v>
          </cell>
        </row>
        <row r="1003">
          <cell r="N1003" t="str">
            <v>Ecole</v>
          </cell>
        </row>
        <row r="1004">
          <cell r="N1004" t="str">
            <v>Ecole</v>
          </cell>
        </row>
        <row r="1005">
          <cell r="N1005" t="str">
            <v>Ecole</v>
          </cell>
        </row>
        <row r="1006">
          <cell r="N1006" t="str">
            <v>Ecole</v>
          </cell>
        </row>
        <row r="1007">
          <cell r="N1007" t="str">
            <v>Ecole</v>
          </cell>
        </row>
        <row r="1008">
          <cell r="N1008" t="str">
            <v>Ecole</v>
          </cell>
        </row>
        <row r="1009">
          <cell r="N1009" t="str">
            <v>Ecole</v>
          </cell>
        </row>
        <row r="1010">
          <cell r="N1010" t="str">
            <v>Ecole</v>
          </cell>
        </row>
        <row r="1011">
          <cell r="N1011" t="str">
            <v>Ecole</v>
          </cell>
        </row>
        <row r="1012">
          <cell r="N1012" t="str">
            <v>Ecole</v>
          </cell>
        </row>
        <row r="1013">
          <cell r="N1013" t="str">
            <v>Ecole</v>
          </cell>
        </row>
        <row r="1014">
          <cell r="N1014" t="str">
            <v>Ecole</v>
          </cell>
        </row>
        <row r="1015">
          <cell r="N1015" t="str">
            <v>Ecole</v>
          </cell>
        </row>
        <row r="1016">
          <cell r="N1016" t="str">
            <v>Ecole</v>
          </cell>
        </row>
        <row r="1017">
          <cell r="N1017" t="str">
            <v>Ecole</v>
          </cell>
        </row>
        <row r="1018">
          <cell r="N1018" t="str">
            <v>Ecole</v>
          </cell>
        </row>
        <row r="1019">
          <cell r="N1019" t="str">
            <v>Ecole</v>
          </cell>
        </row>
        <row r="1020">
          <cell r="N1020" t="str">
            <v>Ecole</v>
          </cell>
        </row>
        <row r="1021">
          <cell r="N1021" t="str">
            <v>Ecole</v>
          </cell>
        </row>
        <row r="1022">
          <cell r="N1022" t="str">
            <v>Ecole</v>
          </cell>
        </row>
        <row r="1023">
          <cell r="N1023" t="str">
            <v>Ecole</v>
          </cell>
        </row>
        <row r="1024">
          <cell r="N1024" t="str">
            <v>Ecole</v>
          </cell>
        </row>
        <row r="1025">
          <cell r="N1025" t="str">
            <v>Ecole</v>
          </cell>
        </row>
        <row r="1026">
          <cell r="N1026" t="str">
            <v>Ecole</v>
          </cell>
        </row>
        <row r="1027">
          <cell r="N1027" t="str">
            <v>Ecole</v>
          </cell>
        </row>
        <row r="1028">
          <cell r="N1028" t="str">
            <v>Ecole</v>
          </cell>
        </row>
        <row r="1029">
          <cell r="N1029" t="str">
            <v>Ecole</v>
          </cell>
        </row>
        <row r="1030">
          <cell r="N1030" t="str">
            <v>Ecole</v>
          </cell>
        </row>
        <row r="1031">
          <cell r="N1031" t="str">
            <v>Ecole</v>
          </cell>
        </row>
        <row r="1032">
          <cell r="N1032" t="str">
            <v>Ecole</v>
          </cell>
        </row>
        <row r="1033">
          <cell r="N1033" t="str">
            <v>Ecole</v>
          </cell>
        </row>
        <row r="1034">
          <cell r="N1034" t="str">
            <v>Ecole</v>
          </cell>
        </row>
        <row r="1035">
          <cell r="N1035" t="str">
            <v>Ecole</v>
          </cell>
        </row>
        <row r="1036">
          <cell r="N1036" t="str">
            <v>Ecole</v>
          </cell>
        </row>
        <row r="1037">
          <cell r="N1037" t="str">
            <v>Ecole</v>
          </cell>
        </row>
        <row r="1038">
          <cell r="N1038" t="str">
            <v>Ecole</v>
          </cell>
        </row>
        <row r="1039">
          <cell r="N1039" t="str">
            <v>Ecole</v>
          </cell>
        </row>
        <row r="1040">
          <cell r="N1040" t="str">
            <v>Ecole</v>
          </cell>
        </row>
        <row r="1041">
          <cell r="N1041" t="str">
            <v>Ecole</v>
          </cell>
        </row>
        <row r="1042">
          <cell r="N1042" t="str">
            <v>Ecole</v>
          </cell>
        </row>
        <row r="1043">
          <cell r="N1043" t="str">
            <v>Ecole</v>
          </cell>
        </row>
        <row r="1044">
          <cell r="N1044" t="str">
            <v>Ecole</v>
          </cell>
        </row>
        <row r="1045">
          <cell r="N1045" t="str">
            <v>Ecole</v>
          </cell>
        </row>
        <row r="1046">
          <cell r="N1046" t="str">
            <v>Ecole</v>
          </cell>
        </row>
        <row r="1047">
          <cell r="N1047" t="str">
            <v>Ecole</v>
          </cell>
        </row>
        <row r="1048">
          <cell r="N1048" t="str">
            <v>Ecole</v>
          </cell>
        </row>
        <row r="1049">
          <cell r="N1049" t="str">
            <v>Ecole</v>
          </cell>
        </row>
        <row r="1050">
          <cell r="N1050" t="str">
            <v>Ecole</v>
          </cell>
        </row>
        <row r="1051">
          <cell r="N1051" t="str">
            <v>Ecole</v>
          </cell>
        </row>
        <row r="1052">
          <cell r="N1052" t="str">
            <v>Ecole</v>
          </cell>
        </row>
        <row r="1053">
          <cell r="N1053" t="str">
            <v>Ecole</v>
          </cell>
        </row>
        <row r="1054">
          <cell r="N1054" t="str">
            <v>Ecole</v>
          </cell>
        </row>
        <row r="1055">
          <cell r="N1055" t="str">
            <v>Ecole</v>
          </cell>
        </row>
        <row r="1056">
          <cell r="N1056" t="str">
            <v>Ecole</v>
          </cell>
        </row>
        <row r="1057">
          <cell r="N1057" t="str">
            <v>Ecole</v>
          </cell>
        </row>
        <row r="1058">
          <cell r="N1058" t="str">
            <v>Ecole</v>
          </cell>
        </row>
        <row r="1059">
          <cell r="N1059" t="str">
            <v>Ecole</v>
          </cell>
        </row>
        <row r="1060">
          <cell r="N1060" t="str">
            <v>Ecole</v>
          </cell>
        </row>
        <row r="1061">
          <cell r="N1061" t="str">
            <v>Ecole</v>
          </cell>
        </row>
        <row r="1062">
          <cell r="N1062" t="str">
            <v>Ecole</v>
          </cell>
        </row>
        <row r="1063">
          <cell r="N1063" t="str">
            <v>Ecole</v>
          </cell>
        </row>
        <row r="1064">
          <cell r="N1064" t="str">
            <v>Ecole</v>
          </cell>
        </row>
        <row r="1065">
          <cell r="N1065" t="str">
            <v>Ecole</v>
          </cell>
        </row>
        <row r="1066">
          <cell r="N1066" t="str">
            <v>Ecole</v>
          </cell>
        </row>
        <row r="1067">
          <cell r="N1067" t="str">
            <v>Ecole</v>
          </cell>
        </row>
        <row r="1068">
          <cell r="N1068" t="str">
            <v>Ecole</v>
          </cell>
        </row>
        <row r="1069">
          <cell r="N1069" t="str">
            <v>Coordination/Cluster</v>
          </cell>
        </row>
        <row r="1070">
          <cell r="N1070" t="str">
            <v>Coordination/Cluster</v>
          </cell>
        </row>
        <row r="1071">
          <cell r="N1071" t="str">
            <v>Coordination/Cluster</v>
          </cell>
        </row>
        <row r="1072">
          <cell r="N1072" t="str">
            <v>Coordination/Cluster</v>
          </cell>
        </row>
        <row r="1073">
          <cell r="N1073" t="str">
            <v>Coordination/Cluster</v>
          </cell>
        </row>
        <row r="1074">
          <cell r="N1074" t="str">
            <v>Coordination/Cluster</v>
          </cell>
        </row>
        <row r="1075">
          <cell r="N1075" t="str">
            <v>Coordination/Cluster</v>
          </cell>
        </row>
        <row r="1076">
          <cell r="N1076" t="str">
            <v>Coordination/Cluster</v>
          </cell>
        </row>
        <row r="1077">
          <cell r="N1077" t="str">
            <v>Coordination/Cluster</v>
          </cell>
        </row>
        <row r="1078">
          <cell r="N1078" t="str">
            <v>Coordination/Cluster</v>
          </cell>
        </row>
        <row r="1079">
          <cell r="N1079" t="str">
            <v>Coordination/Cluster</v>
          </cell>
        </row>
        <row r="1080">
          <cell r="N1080" t="str">
            <v>Coordination/Cluster</v>
          </cell>
        </row>
        <row r="1081">
          <cell r="N1081" t="str">
            <v>Coordination/Cluster</v>
          </cell>
        </row>
        <row r="1082">
          <cell r="N1082" t="str">
            <v>Coordination/Cluster</v>
          </cell>
        </row>
        <row r="1083">
          <cell r="N1083" t="str">
            <v>Coordination/Cluster</v>
          </cell>
        </row>
        <row r="1084">
          <cell r="N1084" t="str">
            <v>Coordination/Cluster</v>
          </cell>
        </row>
        <row r="1085">
          <cell r="N1085" t="str">
            <v>Coordination/Cluster</v>
          </cell>
        </row>
        <row r="1086">
          <cell r="N1086" t="str">
            <v>Coordination/Cluster</v>
          </cell>
        </row>
        <row r="1087">
          <cell r="N1087" t="str">
            <v>Coordination/Cluster</v>
          </cell>
        </row>
        <row r="1088">
          <cell r="N1088" t="str">
            <v>Coordination/Cluster</v>
          </cell>
        </row>
        <row r="1089">
          <cell r="N1089" t="str">
            <v>Coordination/Cluster</v>
          </cell>
        </row>
        <row r="1090">
          <cell r="N1090" t="str">
            <v>Coordination/Cluster</v>
          </cell>
        </row>
        <row r="1091">
          <cell r="N1091" t="str">
            <v>Coordination/Cluster</v>
          </cell>
        </row>
        <row r="1092">
          <cell r="N1092" t="str">
            <v>Coordination/Cluster</v>
          </cell>
        </row>
        <row r="1093">
          <cell r="N1093" t="str">
            <v>Coordination/Cluster</v>
          </cell>
        </row>
        <row r="1094">
          <cell r="N1094" t="str">
            <v>Coordination/Cluster</v>
          </cell>
        </row>
        <row r="1095">
          <cell r="N1095" t="str">
            <v>Coordination/Cluster</v>
          </cell>
        </row>
        <row r="1096">
          <cell r="N1096" t="str">
            <v>Coordination/Cluster</v>
          </cell>
        </row>
        <row r="1097">
          <cell r="N1097" t="str">
            <v>Coordination/Cluster</v>
          </cell>
        </row>
        <row r="1098">
          <cell r="N1098" t="str">
            <v>Coordination/Cluster</v>
          </cell>
        </row>
        <row r="1099">
          <cell r="N1099" t="str">
            <v>Coordination/Cluster</v>
          </cell>
        </row>
        <row r="1100">
          <cell r="N1100" t="str">
            <v>Coordination/Cluster</v>
          </cell>
        </row>
        <row r="1101">
          <cell r="N1101" t="str">
            <v>Coordination/Cluster</v>
          </cell>
        </row>
        <row r="1102">
          <cell r="N1102" t="str">
            <v>Coordination/Cluster</v>
          </cell>
        </row>
        <row r="1103">
          <cell r="N1103" t="str">
            <v>Coordination/Cluster</v>
          </cell>
        </row>
        <row r="1104">
          <cell r="N1104" t="str">
            <v>Coordination/Cluster</v>
          </cell>
        </row>
        <row r="1105">
          <cell r="N1105" t="str">
            <v>Coordination/Cluster</v>
          </cell>
        </row>
        <row r="1106">
          <cell r="N1106" t="str">
            <v>Coordination/Cluster</v>
          </cell>
        </row>
        <row r="1107">
          <cell r="N1107" t="str">
            <v>Coordination/Cluster</v>
          </cell>
        </row>
        <row r="1108">
          <cell r="N1108" t="str">
            <v>Coordination/Cluster</v>
          </cell>
        </row>
        <row r="1109">
          <cell r="N1109" t="str">
            <v>Coordination/Cluster</v>
          </cell>
        </row>
        <row r="1110">
          <cell r="N1110" t="str">
            <v>Coordination/Cluster</v>
          </cell>
        </row>
        <row r="1111">
          <cell r="N1111" t="str">
            <v>Coordination/Cluster</v>
          </cell>
        </row>
        <row r="1112">
          <cell r="N1112" t="str">
            <v>Coordination/Cluster</v>
          </cell>
        </row>
        <row r="1113">
          <cell r="N1113" t="str">
            <v>Coordination/Cluster</v>
          </cell>
        </row>
        <row r="1114">
          <cell r="N1114" t="str">
            <v>Coordination/Cluster</v>
          </cell>
        </row>
        <row r="1115">
          <cell r="N1115" t="str">
            <v>Coordination/Cluster</v>
          </cell>
        </row>
        <row r="1116">
          <cell r="N1116" t="str">
            <v>Coordination/Cluster</v>
          </cell>
        </row>
        <row r="1117">
          <cell r="N1117" t="str">
            <v>Coordination/Cluster</v>
          </cell>
        </row>
        <row r="1118">
          <cell r="N1118" t="str">
            <v>Coordination/Cluster</v>
          </cell>
        </row>
        <row r="1119">
          <cell r="N1119" t="str">
            <v>Coordination/Cluster</v>
          </cell>
        </row>
        <row r="1120">
          <cell r="N1120" t="str">
            <v>Coordination/Cluster</v>
          </cell>
        </row>
        <row r="1121">
          <cell r="N1121" t="str">
            <v>Coordination/Cluster</v>
          </cell>
        </row>
        <row r="1122">
          <cell r="N1122" t="str">
            <v>Coordination/Cluster</v>
          </cell>
        </row>
        <row r="1123">
          <cell r="N1123" t="str">
            <v>Coordination/Cluster</v>
          </cell>
        </row>
        <row r="1124">
          <cell r="N1124" t="str">
            <v>Coordination/Cluster</v>
          </cell>
        </row>
        <row r="1125">
          <cell r="N1125" t="str">
            <v>Coordination/Cluster</v>
          </cell>
        </row>
        <row r="1126">
          <cell r="N1126" t="str">
            <v>Coordination/Cluster</v>
          </cell>
        </row>
        <row r="1127">
          <cell r="N1127" t="str">
            <v>Coordination/Cluster</v>
          </cell>
        </row>
        <row r="1128">
          <cell r="N1128" t="str">
            <v>Coordination/Cluster</v>
          </cell>
        </row>
        <row r="1129">
          <cell r="N1129" t="str">
            <v>Coordination/Cluster</v>
          </cell>
        </row>
        <row r="1130">
          <cell r="N1130" t="str">
            <v>Coordination/Cluster</v>
          </cell>
        </row>
        <row r="1131">
          <cell r="N1131" t="str">
            <v>Coordination/Cluster</v>
          </cell>
        </row>
        <row r="1132">
          <cell r="N1132" t="str">
            <v>Coordination/Cluster</v>
          </cell>
        </row>
        <row r="1133">
          <cell r="N1133" t="str">
            <v>Coordination/Cluster</v>
          </cell>
        </row>
        <row r="1134">
          <cell r="N1134" t="str">
            <v>Coordination/Cluster</v>
          </cell>
        </row>
        <row r="1135">
          <cell r="N1135" t="str">
            <v>Coordination/Cluster</v>
          </cell>
        </row>
        <row r="1136">
          <cell r="N1136" t="str">
            <v>Coordination/Cluster</v>
          </cell>
        </row>
        <row r="1137">
          <cell r="N1137" t="str">
            <v>Coordination/Cluster</v>
          </cell>
        </row>
        <row r="1138">
          <cell r="N1138" t="str">
            <v>Coordination/Cluster</v>
          </cell>
        </row>
        <row r="1139">
          <cell r="N1139" t="str">
            <v>Coordination/Cluster</v>
          </cell>
        </row>
        <row r="1140">
          <cell r="N1140" t="str">
            <v>Coordination/Cluster</v>
          </cell>
        </row>
        <row r="1141">
          <cell r="N1141" t="str">
            <v>Coordination/Cluster</v>
          </cell>
        </row>
        <row r="1142">
          <cell r="N1142" t="str">
            <v>Coordination/Cluster</v>
          </cell>
        </row>
        <row r="1143">
          <cell r="N1143" t="str">
            <v>Coordination/Cluster</v>
          </cell>
        </row>
        <row r="1144">
          <cell r="N1144" t="str">
            <v>Coordination/Cluster</v>
          </cell>
        </row>
        <row r="1145">
          <cell r="N1145" t="str">
            <v>Coordination/Cluster</v>
          </cell>
        </row>
        <row r="1146">
          <cell r="N1146" t="str">
            <v>Coordination/Cluster</v>
          </cell>
        </row>
        <row r="1147">
          <cell r="N1147" t="str">
            <v>Coordination/Cluster</v>
          </cell>
        </row>
        <row r="1148">
          <cell r="N1148" t="str">
            <v>Coordination/Cluster</v>
          </cell>
        </row>
      </sheetData>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ités"/>
      <sheetName val="Points focaux partenaires"/>
      <sheetName val="Points focaux REACH"/>
      <sheetName val="Localités"/>
      <sheetName val="Acronymes"/>
      <sheetName val="Paramètre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_moi"/>
      <sheetName val="IC unique"/>
      <sheetName val="Feuil5"/>
      <sheetName val="Données à trianguler"/>
      <sheetName val="Triangulation Abris plus utile"/>
      <sheetName val="Triangulation % besoins Abris"/>
      <sheetName val="Triangulation type d'abris"/>
      <sheetName val="Données triangul. besoins Abris"/>
    </sheetNames>
    <sheetDataSet>
      <sheetData sheetId="0" refreshError="1"/>
      <sheetData sheetId="1" refreshError="1"/>
      <sheetData sheetId="2" refreshError="1"/>
      <sheetData sheetId="3">
        <row r="255">
          <cell r="AC255" t="str">
            <v>d/m</v>
          </cell>
          <cell r="AD255" t="str">
            <v>d/m</v>
          </cell>
          <cell r="AE255" t="str">
            <v>d/m</v>
          </cell>
        </row>
        <row r="272">
          <cell r="AC272" t="str">
            <v>d/m</v>
          </cell>
          <cell r="AD272" t="str">
            <v>d/m</v>
          </cell>
          <cell r="AE272" t="str">
            <v>d/m</v>
          </cell>
        </row>
        <row r="286">
          <cell r="Y286" t="str">
            <v>d/m</v>
          </cell>
          <cell r="Z286" t="str">
            <v>d/m</v>
          </cell>
          <cell r="AA286" t="str">
            <v>d/m</v>
          </cell>
          <cell r="AB286" t="str">
            <v>d/m</v>
          </cell>
          <cell r="AC286" t="str">
            <v>d/m</v>
          </cell>
          <cell r="AD286" t="str">
            <v>d/m</v>
          </cell>
          <cell r="AE286" t="str">
            <v>d/m</v>
          </cell>
        </row>
        <row r="306">
          <cell r="AC306" t="str">
            <v>d/m</v>
          </cell>
          <cell r="AD306" t="str">
            <v>d/m</v>
          </cell>
          <cell r="AE306" t="str">
            <v>d/m</v>
          </cell>
        </row>
        <row r="329">
          <cell r="AC329" t="str">
            <v>d/m</v>
          </cell>
          <cell r="AD329" t="str">
            <v>d/m</v>
          </cell>
          <cell r="AE329" t="str">
            <v>d/m</v>
          </cell>
        </row>
        <row r="333">
          <cell r="AC333" t="str">
            <v>d/m</v>
          </cell>
          <cell r="AD333" t="str">
            <v>d/m</v>
          </cell>
          <cell r="AE333" t="str">
            <v>d/m</v>
          </cell>
        </row>
        <row r="347">
          <cell r="AC347" t="str">
            <v>d/m</v>
          </cell>
          <cell r="AD347" t="str">
            <v>d/m</v>
          </cell>
          <cell r="AE347" t="str">
            <v>d/m</v>
          </cell>
        </row>
      </sheetData>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laudia.grigore@reach-initiativ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tabSelected="1" zoomScale="85" zoomScaleNormal="85" workbookViewId="0">
      <selection activeCell="A3" sqref="A3"/>
    </sheetView>
  </sheetViews>
  <sheetFormatPr baseColWidth="10" defaultColWidth="11.44140625" defaultRowHeight="14.4" x14ac:dyDescent="0.3"/>
  <cols>
    <col min="1" max="1" width="21.6640625" customWidth="1"/>
    <col min="2" max="2" width="78.77734375" customWidth="1"/>
  </cols>
  <sheetData>
    <row r="1" spans="1:5" ht="33" customHeight="1" thickBot="1" x14ac:dyDescent="0.35">
      <c r="A1" s="203" t="s">
        <v>825</v>
      </c>
      <c r="B1" s="204"/>
    </row>
    <row r="2" spans="1:5" ht="15" thickBot="1" x14ac:dyDescent="0.35">
      <c r="A2" s="1" t="s">
        <v>0</v>
      </c>
      <c r="B2" s="2" t="s">
        <v>1</v>
      </c>
    </row>
    <row r="3" spans="1:5" s="190" customFormat="1" ht="201.6" customHeight="1" thickBot="1" x14ac:dyDescent="0.35">
      <c r="A3" s="188" t="s">
        <v>2</v>
      </c>
      <c r="B3" s="189" t="s">
        <v>985</v>
      </c>
    </row>
    <row r="4" spans="1:5" s="190" customFormat="1" ht="130.80000000000001" customHeight="1" thickBot="1" x14ac:dyDescent="0.35">
      <c r="A4" s="191" t="s">
        <v>3</v>
      </c>
      <c r="B4" s="192" t="s">
        <v>986</v>
      </c>
    </row>
    <row r="5" spans="1:5" s="190" customFormat="1" ht="159" customHeight="1" thickBot="1" x14ac:dyDescent="0.35">
      <c r="A5" s="193" t="s">
        <v>4</v>
      </c>
      <c r="B5" s="194" t="s">
        <v>989</v>
      </c>
      <c r="E5" s="195"/>
    </row>
    <row r="6" spans="1:5" s="190" customFormat="1" ht="103.2" customHeight="1" thickBot="1" x14ac:dyDescent="0.35">
      <c r="A6" s="193" t="s">
        <v>5</v>
      </c>
      <c r="B6" s="196" t="s">
        <v>987</v>
      </c>
    </row>
    <row r="7" spans="1:5" s="190" customFormat="1" ht="28.2" thickBot="1" x14ac:dyDescent="0.35">
      <c r="A7" s="193" t="s">
        <v>6</v>
      </c>
      <c r="B7" s="197">
        <v>147</v>
      </c>
    </row>
    <row r="8" spans="1:5" s="190" customFormat="1" ht="15" thickBot="1" x14ac:dyDescent="0.35">
      <c r="A8" s="198" t="s">
        <v>7</v>
      </c>
      <c r="B8" s="199"/>
    </row>
    <row r="9" spans="1:5" ht="15" thickBot="1" x14ac:dyDescent="0.35">
      <c r="A9" s="3" t="s">
        <v>8</v>
      </c>
      <c r="B9" s="4" t="s">
        <v>229</v>
      </c>
    </row>
    <row r="10" spans="1:5" ht="15" thickBot="1" x14ac:dyDescent="0.35">
      <c r="A10" s="5"/>
      <c r="B10" s="6"/>
    </row>
    <row r="11" spans="1:5" ht="15" thickBot="1" x14ac:dyDescent="0.35">
      <c r="A11" s="7" t="s">
        <v>9</v>
      </c>
      <c r="B11" s="8" t="s">
        <v>1</v>
      </c>
    </row>
    <row r="12" spans="1:5" ht="193.8" thickBot="1" x14ac:dyDescent="0.35">
      <c r="A12" s="200" t="s">
        <v>1029</v>
      </c>
      <c r="B12" s="201" t="s">
        <v>997</v>
      </c>
    </row>
    <row r="13" spans="1:5" ht="152.4" thickBot="1" x14ac:dyDescent="0.35">
      <c r="A13" s="193" t="s">
        <v>1030</v>
      </c>
      <c r="B13" s="196" t="s">
        <v>999</v>
      </c>
    </row>
    <row r="14" spans="1:5" ht="193.8" thickBot="1" x14ac:dyDescent="0.35">
      <c r="A14" s="200" t="s">
        <v>1028</v>
      </c>
      <c r="B14" s="201" t="s">
        <v>998</v>
      </c>
    </row>
    <row r="15" spans="1:5" ht="152.4" thickBot="1" x14ac:dyDescent="0.35">
      <c r="A15" s="193" t="s">
        <v>1031</v>
      </c>
      <c r="B15" s="196" t="s">
        <v>1000</v>
      </c>
    </row>
    <row r="16" spans="1:5" s="190" customFormat="1" ht="17.399999999999999" customHeight="1" thickBot="1" x14ac:dyDescent="0.35">
      <c r="A16" s="200" t="s">
        <v>988</v>
      </c>
      <c r="B16" s="201" t="s">
        <v>996</v>
      </c>
    </row>
    <row r="17" spans="1:2" s="190" customFormat="1" ht="15.6" customHeight="1" thickBot="1" x14ac:dyDescent="0.35">
      <c r="A17" s="193" t="s">
        <v>990</v>
      </c>
      <c r="B17" s="196" t="s">
        <v>995</v>
      </c>
    </row>
    <row r="18" spans="1:2" s="190" customFormat="1" ht="28.2" thickBot="1" x14ac:dyDescent="0.35">
      <c r="A18" s="200" t="s">
        <v>991</v>
      </c>
      <c r="B18" s="201" t="s">
        <v>992</v>
      </c>
    </row>
    <row r="19" spans="1:2" s="190" customFormat="1" ht="27.6" customHeight="1" thickBot="1" x14ac:dyDescent="0.35">
      <c r="A19" s="202" t="s">
        <v>993</v>
      </c>
      <c r="B19" s="238" t="s">
        <v>994</v>
      </c>
    </row>
    <row r="20" spans="1:2" s="190" customFormat="1" x14ac:dyDescent="0.3">
      <c r="A20" s="237"/>
    </row>
    <row r="21" spans="1:2" s="190" customFormat="1" x14ac:dyDescent="0.3"/>
    <row r="22" spans="1:2" s="190" customFormat="1" x14ac:dyDescent="0.3"/>
    <row r="23" spans="1:2" s="190" customFormat="1" x14ac:dyDescent="0.3">
      <c r="B23" s="236"/>
    </row>
    <row r="24" spans="1:2" x14ac:dyDescent="0.3">
      <c r="B24" s="18"/>
    </row>
  </sheetData>
  <mergeCells count="1">
    <mergeCell ref="A1:B1"/>
  </mergeCells>
  <hyperlinks>
    <hyperlink ref="B9"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85859"/>
  </sheetPr>
  <dimension ref="A1:T148"/>
  <sheetViews>
    <sheetView zoomScale="90" zoomScaleNormal="90" workbookViewId="0">
      <pane ySplit="1" topLeftCell="A2" activePane="bottomLeft" state="frozen"/>
      <selection pane="bottomLeft" activeCell="P8" sqref="P8"/>
    </sheetView>
  </sheetViews>
  <sheetFormatPr baseColWidth="10" defaultRowHeight="14.4" x14ac:dyDescent="0.3"/>
  <cols>
    <col min="1" max="1" width="14.44140625" customWidth="1"/>
    <col min="2" max="2" width="13" customWidth="1"/>
    <col min="3" max="3" width="17.5546875" customWidth="1"/>
    <col min="4" max="5" width="17.5546875" style="15" customWidth="1"/>
    <col min="6" max="6" width="16.33203125" style="15" customWidth="1"/>
    <col min="7" max="7" width="16.88671875" style="15" customWidth="1"/>
    <col min="8" max="8" width="16.33203125" style="15" customWidth="1"/>
    <col min="9" max="9" width="17.6640625" style="16" customWidth="1"/>
    <col min="10" max="10" width="19" style="16" bestFit="1" customWidth="1"/>
    <col min="11" max="11" width="17.44140625" style="16" customWidth="1"/>
    <col min="12" max="13" width="15.77734375" style="15" customWidth="1"/>
    <col min="14" max="14" width="16.33203125" style="15" customWidth="1"/>
    <col min="15" max="15" width="15.109375" style="15" customWidth="1"/>
    <col min="16" max="16" width="17.88671875" style="15" customWidth="1"/>
    <col min="17" max="17" width="15.5546875" customWidth="1"/>
    <col min="18" max="18" width="14.6640625" customWidth="1"/>
    <col min="19" max="19" width="14.77734375" customWidth="1"/>
    <col min="20" max="20" width="14.44140625" customWidth="1"/>
  </cols>
  <sheetData>
    <row r="1" spans="1:20" s="20" customFormat="1" ht="58.8" customHeight="1" x14ac:dyDescent="0.3">
      <c r="A1" s="21" t="s">
        <v>10</v>
      </c>
      <c r="B1" s="21" t="s">
        <v>11</v>
      </c>
      <c r="C1" s="21" t="s">
        <v>12</v>
      </c>
      <c r="D1" s="23" t="s">
        <v>1001</v>
      </c>
      <c r="E1" s="21" t="s">
        <v>1002</v>
      </c>
      <c r="F1" s="21" t="s">
        <v>1003</v>
      </c>
      <c r="G1" s="21" t="s">
        <v>1004</v>
      </c>
      <c r="H1" s="21" t="s">
        <v>1005</v>
      </c>
      <c r="I1" s="22" t="s">
        <v>1006</v>
      </c>
      <c r="J1" s="22" t="s">
        <v>1007</v>
      </c>
      <c r="K1" s="22" t="s">
        <v>1008</v>
      </c>
      <c r="L1" s="22" t="s">
        <v>1009</v>
      </c>
      <c r="M1" s="22" t="s">
        <v>1010</v>
      </c>
      <c r="N1" s="22" t="s">
        <v>1011</v>
      </c>
      <c r="O1" s="22" t="s">
        <v>1012</v>
      </c>
      <c r="P1" s="227" t="s">
        <v>1026</v>
      </c>
      <c r="Q1" s="21" t="s">
        <v>1014</v>
      </c>
      <c r="R1" s="21" t="s">
        <v>1013</v>
      </c>
      <c r="S1" s="21" t="s">
        <v>1015</v>
      </c>
      <c r="T1" s="21" t="s">
        <v>1016</v>
      </c>
    </row>
    <row r="2" spans="1:20" x14ac:dyDescent="0.3">
      <c r="A2" s="12" t="s">
        <v>55</v>
      </c>
      <c r="B2" s="12" t="s">
        <v>55</v>
      </c>
      <c r="C2" s="12" t="s">
        <v>109</v>
      </c>
      <c r="D2" s="233" t="s">
        <v>968</v>
      </c>
      <c r="E2" s="12" t="s">
        <v>237</v>
      </c>
      <c r="F2" s="12"/>
      <c r="G2" s="12" t="s">
        <v>237</v>
      </c>
      <c r="H2" s="12"/>
      <c r="I2" s="233" t="s">
        <v>965</v>
      </c>
      <c r="J2" s="233" t="s">
        <v>966</v>
      </c>
      <c r="K2" s="234" t="s">
        <v>965</v>
      </c>
      <c r="L2" s="233" t="s">
        <v>974</v>
      </c>
      <c r="M2" s="233" t="s">
        <v>970</v>
      </c>
      <c r="N2" s="233" t="s">
        <v>969</v>
      </c>
      <c r="O2" s="234" t="s">
        <v>966</v>
      </c>
      <c r="P2" s="233" t="s">
        <v>969</v>
      </c>
      <c r="Q2" s="12" t="s">
        <v>231</v>
      </c>
      <c r="R2" s="12"/>
      <c r="S2" s="12" t="s">
        <v>230</v>
      </c>
      <c r="T2" s="12"/>
    </row>
    <row r="3" spans="1:20" x14ac:dyDescent="0.3">
      <c r="A3" s="12" t="s">
        <v>55</v>
      </c>
      <c r="B3" s="12" t="s">
        <v>55</v>
      </c>
      <c r="C3" s="12" t="s">
        <v>117</v>
      </c>
      <c r="D3" s="233" t="s">
        <v>966</v>
      </c>
      <c r="E3" s="12" t="s">
        <v>238</v>
      </c>
      <c r="F3" s="12"/>
      <c r="G3" s="12" t="s">
        <v>238</v>
      </c>
      <c r="H3" s="12"/>
      <c r="I3" s="233" t="s">
        <v>965</v>
      </c>
      <c r="J3" s="234" t="s">
        <v>971</v>
      </c>
      <c r="K3" s="234" t="s">
        <v>965</v>
      </c>
      <c r="L3" s="233" t="s">
        <v>969</v>
      </c>
      <c r="M3" s="233" t="s">
        <v>973</v>
      </c>
      <c r="N3" s="235" t="s">
        <v>967</v>
      </c>
      <c r="O3" s="235" t="s">
        <v>965</v>
      </c>
      <c r="P3" s="233" t="s">
        <v>968</v>
      </c>
      <c r="Q3" s="12" t="s">
        <v>231</v>
      </c>
      <c r="S3" s="12" t="s">
        <v>239</v>
      </c>
    </row>
    <row r="4" spans="1:20" x14ac:dyDescent="0.3">
      <c r="A4" s="12" t="s">
        <v>55</v>
      </c>
      <c r="B4" s="12" t="s">
        <v>55</v>
      </c>
      <c r="C4" s="12" t="s">
        <v>260</v>
      </c>
      <c r="D4" s="233" t="s">
        <v>969</v>
      </c>
      <c r="E4" s="12" t="s">
        <v>237</v>
      </c>
      <c r="F4" s="12"/>
      <c r="G4" s="12" t="s">
        <v>248</v>
      </c>
      <c r="H4" s="12"/>
      <c r="I4" s="233" t="s">
        <v>965</v>
      </c>
      <c r="J4" s="234" t="s">
        <v>965</v>
      </c>
      <c r="K4" s="234" t="s">
        <v>971</v>
      </c>
      <c r="L4" s="233" t="s">
        <v>969</v>
      </c>
      <c r="M4" s="233" t="s">
        <v>971</v>
      </c>
      <c r="N4" s="233" t="s">
        <v>968</v>
      </c>
      <c r="O4" s="234" t="s">
        <v>966</v>
      </c>
      <c r="P4" s="234" t="s">
        <v>967</v>
      </c>
      <c r="Q4" s="12" t="s">
        <v>231</v>
      </c>
      <c r="S4" s="12" t="s">
        <v>230</v>
      </c>
    </row>
    <row r="5" spans="1:20" x14ac:dyDescent="0.3">
      <c r="A5" s="12" t="s">
        <v>13</v>
      </c>
      <c r="B5" s="12" t="s">
        <v>13</v>
      </c>
      <c r="C5" s="12" t="s">
        <v>69</v>
      </c>
      <c r="D5" s="233" t="s">
        <v>970</v>
      </c>
      <c r="E5" s="12" t="s">
        <v>237</v>
      </c>
      <c r="F5" s="12"/>
      <c r="G5" s="12" t="s">
        <v>248</v>
      </c>
      <c r="H5" s="12"/>
      <c r="I5" s="233" t="s">
        <v>967</v>
      </c>
      <c r="J5" s="233" t="s">
        <v>967</v>
      </c>
      <c r="K5" s="234" t="s">
        <v>968</v>
      </c>
      <c r="L5" s="233" t="s">
        <v>968</v>
      </c>
      <c r="M5" s="235" t="s">
        <v>972</v>
      </c>
      <c r="N5" s="235" t="s">
        <v>967</v>
      </c>
      <c r="O5" s="234" t="s">
        <v>966</v>
      </c>
      <c r="P5" s="233" t="s">
        <v>969</v>
      </c>
      <c r="Q5" s="12" t="s">
        <v>231</v>
      </c>
      <c r="S5" s="12" t="s">
        <v>255</v>
      </c>
    </row>
    <row r="6" spans="1:20" x14ac:dyDescent="0.3">
      <c r="A6" s="9" t="s">
        <v>46</v>
      </c>
      <c r="B6" s="9" t="s">
        <v>46</v>
      </c>
      <c r="C6" s="9" t="s">
        <v>107</v>
      </c>
      <c r="D6" s="233" t="s">
        <v>967</v>
      </c>
      <c r="E6" s="12" t="s">
        <v>237</v>
      </c>
      <c r="F6" s="12"/>
      <c r="G6" s="12" t="s">
        <v>237</v>
      </c>
      <c r="H6" s="12"/>
      <c r="I6" s="234" t="s">
        <v>969</v>
      </c>
      <c r="J6" s="234" t="s">
        <v>965</v>
      </c>
      <c r="K6" s="234" t="s">
        <v>965</v>
      </c>
      <c r="L6" s="235" t="s">
        <v>971</v>
      </c>
      <c r="M6" s="235" t="s">
        <v>972</v>
      </c>
      <c r="N6" s="235" t="s">
        <v>967</v>
      </c>
      <c r="O6" s="235" t="s">
        <v>965</v>
      </c>
      <c r="P6" s="235" t="s">
        <v>973</v>
      </c>
      <c r="Q6" s="19" t="s">
        <v>231</v>
      </c>
      <c r="R6" s="12"/>
      <c r="S6" s="12" t="s">
        <v>239</v>
      </c>
      <c r="T6" s="12"/>
    </row>
    <row r="7" spans="1:20" x14ac:dyDescent="0.3">
      <c r="A7" s="12" t="s">
        <v>13</v>
      </c>
      <c r="B7" s="12" t="s">
        <v>13</v>
      </c>
      <c r="C7" s="12" t="s">
        <v>259</v>
      </c>
      <c r="D7" s="233" t="s">
        <v>966</v>
      </c>
      <c r="E7" s="12" t="s">
        <v>237</v>
      </c>
      <c r="F7" s="12"/>
      <c r="G7" s="12" t="s">
        <v>237</v>
      </c>
      <c r="H7" s="12"/>
      <c r="I7" s="233" t="s">
        <v>965</v>
      </c>
      <c r="J7" s="234" t="s">
        <v>965</v>
      </c>
      <c r="K7" s="234" t="s">
        <v>965</v>
      </c>
      <c r="L7" s="234" t="s">
        <v>975</v>
      </c>
      <c r="M7" s="233" t="s">
        <v>970</v>
      </c>
      <c r="N7" s="233" t="s">
        <v>969</v>
      </c>
      <c r="O7" s="234" t="s">
        <v>966</v>
      </c>
      <c r="P7" s="235" t="s">
        <v>970</v>
      </c>
      <c r="Q7" s="12" t="s">
        <v>231</v>
      </c>
      <c r="S7" s="12" t="s">
        <v>230</v>
      </c>
    </row>
    <row r="8" spans="1:20" x14ac:dyDescent="0.3">
      <c r="A8" s="17" t="s">
        <v>13</v>
      </c>
      <c r="B8" s="17" t="s">
        <v>13</v>
      </c>
      <c r="C8" s="17" t="s">
        <v>267</v>
      </c>
      <c r="D8" s="233" t="s">
        <v>968</v>
      </c>
      <c r="E8" s="12" t="s">
        <v>237</v>
      </c>
      <c r="F8" s="12"/>
      <c r="G8" s="12" t="s">
        <v>237</v>
      </c>
      <c r="H8" s="12"/>
      <c r="I8" s="233" t="s">
        <v>966</v>
      </c>
      <c r="J8" s="233" t="s">
        <v>966</v>
      </c>
      <c r="K8" s="233" t="s">
        <v>966</v>
      </c>
      <c r="L8" s="233" t="s">
        <v>972</v>
      </c>
      <c r="M8" s="235" t="s">
        <v>972</v>
      </c>
      <c r="N8" s="235" t="s">
        <v>967</v>
      </c>
      <c r="O8" s="234" t="s">
        <v>966</v>
      </c>
      <c r="P8" s="235" t="s">
        <v>970</v>
      </c>
      <c r="Q8" s="19" t="s">
        <v>231</v>
      </c>
      <c r="R8" s="12"/>
      <c r="S8" s="12" t="s">
        <v>230</v>
      </c>
      <c r="T8" s="12"/>
    </row>
    <row r="9" spans="1:20" x14ac:dyDescent="0.3">
      <c r="A9" s="12" t="s">
        <v>55</v>
      </c>
      <c r="B9" s="12" t="s">
        <v>55</v>
      </c>
      <c r="C9" s="12" t="s">
        <v>105</v>
      </c>
      <c r="D9" s="233" t="s">
        <v>966</v>
      </c>
      <c r="E9" s="12" t="s">
        <v>237</v>
      </c>
      <c r="F9" s="12"/>
      <c r="G9" s="12" t="s">
        <v>237</v>
      </c>
      <c r="H9" s="12"/>
      <c r="I9" s="233" t="s">
        <v>966</v>
      </c>
      <c r="J9" s="233" t="s">
        <v>966</v>
      </c>
      <c r="K9" s="234" t="s">
        <v>965</v>
      </c>
      <c r="L9" s="233" t="s">
        <v>973</v>
      </c>
      <c r="M9" s="235" t="s">
        <v>972</v>
      </c>
      <c r="N9" s="233" t="s">
        <v>968</v>
      </c>
      <c r="O9" s="235" t="s">
        <v>965</v>
      </c>
      <c r="P9" s="233" t="s">
        <v>972</v>
      </c>
      <c r="Q9" s="12" t="s">
        <v>231</v>
      </c>
      <c r="S9" s="12" t="s">
        <v>239</v>
      </c>
    </row>
    <row r="10" spans="1:20" x14ac:dyDescent="0.3">
      <c r="A10" s="12" t="s">
        <v>13</v>
      </c>
      <c r="B10" s="12" t="s">
        <v>14</v>
      </c>
      <c r="C10" s="12" t="s">
        <v>27</v>
      </c>
      <c r="D10" s="233" t="s">
        <v>966</v>
      </c>
      <c r="E10" s="12" t="s">
        <v>237</v>
      </c>
      <c r="F10" s="12"/>
      <c r="G10" s="12" t="s">
        <v>237</v>
      </c>
      <c r="H10" s="12"/>
      <c r="I10" s="233" t="s">
        <v>965</v>
      </c>
      <c r="J10" s="234" t="s">
        <v>965</v>
      </c>
      <c r="K10" s="234" t="s">
        <v>965</v>
      </c>
      <c r="L10" s="233" t="s">
        <v>974</v>
      </c>
      <c r="M10" s="233" t="s">
        <v>971</v>
      </c>
      <c r="N10" s="233" t="s">
        <v>968</v>
      </c>
      <c r="O10" s="234" t="s">
        <v>966</v>
      </c>
      <c r="P10" s="235" t="s">
        <v>970</v>
      </c>
      <c r="Q10" s="19" t="s">
        <v>231</v>
      </c>
      <c r="R10" s="12"/>
      <c r="S10" s="12" t="s">
        <v>1027</v>
      </c>
      <c r="T10" s="12"/>
    </row>
    <row r="11" spans="1:20" x14ac:dyDescent="0.3">
      <c r="A11" s="12" t="s">
        <v>55</v>
      </c>
      <c r="B11" s="12" t="s">
        <v>55</v>
      </c>
      <c r="C11" s="12" t="s">
        <v>91</v>
      </c>
      <c r="D11" s="233" t="s">
        <v>968</v>
      </c>
      <c r="E11" s="12" t="s">
        <v>237</v>
      </c>
      <c r="F11" s="12"/>
      <c r="G11" s="12" t="s">
        <v>237</v>
      </c>
      <c r="H11" s="12"/>
      <c r="I11" s="234" t="s">
        <v>969</v>
      </c>
      <c r="J11" s="233" t="s">
        <v>968</v>
      </c>
      <c r="K11" s="234" t="s">
        <v>967</v>
      </c>
      <c r="L11" s="234" t="s">
        <v>966</v>
      </c>
      <c r="M11" s="233" t="s">
        <v>970</v>
      </c>
      <c r="N11" s="235" t="s">
        <v>967</v>
      </c>
      <c r="O11" s="234" t="s">
        <v>968</v>
      </c>
      <c r="P11" s="233" t="s">
        <v>969</v>
      </c>
      <c r="Q11" s="12" t="s">
        <v>230</v>
      </c>
      <c r="S11" s="12" t="s">
        <v>231</v>
      </c>
    </row>
    <row r="12" spans="1:20" x14ac:dyDescent="0.3">
      <c r="A12" s="12" t="s">
        <v>55</v>
      </c>
      <c r="B12" s="12" t="s">
        <v>55</v>
      </c>
      <c r="C12" s="12" t="s">
        <v>124</v>
      </c>
      <c r="D12" s="233" t="s">
        <v>970</v>
      </c>
      <c r="E12" s="12" t="s">
        <v>237</v>
      </c>
      <c r="F12" s="12" t="s">
        <v>238</v>
      </c>
      <c r="G12" s="12" t="s">
        <v>237</v>
      </c>
      <c r="H12" s="12" t="s">
        <v>248</v>
      </c>
      <c r="I12" s="233" t="s">
        <v>970</v>
      </c>
      <c r="J12" s="233" t="s">
        <v>966</v>
      </c>
      <c r="K12" s="233" t="s">
        <v>966</v>
      </c>
      <c r="L12" s="233" t="s">
        <v>967</v>
      </c>
      <c r="M12" s="233" t="s">
        <v>971</v>
      </c>
      <c r="N12" s="235" t="s">
        <v>967</v>
      </c>
      <c r="O12" s="233" t="s">
        <v>967</v>
      </c>
      <c r="P12" s="233" t="s">
        <v>971</v>
      </c>
      <c r="Q12" s="18" t="s">
        <v>231</v>
      </c>
      <c r="S12" t="s">
        <v>230</v>
      </c>
    </row>
    <row r="13" spans="1:20" x14ac:dyDescent="0.3">
      <c r="A13" s="12" t="s">
        <v>55</v>
      </c>
      <c r="B13" s="12" t="s">
        <v>55</v>
      </c>
      <c r="C13" s="12" t="s">
        <v>258</v>
      </c>
      <c r="D13" s="233" t="s">
        <v>968</v>
      </c>
      <c r="E13" s="12" t="s">
        <v>237</v>
      </c>
      <c r="F13" s="12"/>
      <c r="G13" s="12" t="s">
        <v>252</v>
      </c>
      <c r="H13" s="12"/>
      <c r="I13" s="233" t="s">
        <v>967</v>
      </c>
      <c r="J13" s="233" t="s">
        <v>969</v>
      </c>
      <c r="K13" s="234" t="s">
        <v>965</v>
      </c>
      <c r="L13" s="233" t="s">
        <v>969</v>
      </c>
      <c r="M13" s="233" t="s">
        <v>970</v>
      </c>
      <c r="N13" s="233" t="s">
        <v>968</v>
      </c>
      <c r="O13" s="233" t="s">
        <v>967</v>
      </c>
      <c r="P13" s="233" t="s">
        <v>969</v>
      </c>
      <c r="Q13" s="12" t="s">
        <v>231</v>
      </c>
      <c r="S13" s="12" t="s">
        <v>244</v>
      </c>
    </row>
    <row r="14" spans="1:20" x14ac:dyDescent="0.3">
      <c r="A14" s="17" t="s">
        <v>13</v>
      </c>
      <c r="B14" s="17" t="s">
        <v>14</v>
      </c>
      <c r="C14" s="17" t="s">
        <v>266</v>
      </c>
      <c r="D14" s="233" t="s">
        <v>968</v>
      </c>
      <c r="E14" s="12" t="s">
        <v>237</v>
      </c>
      <c r="F14" s="12"/>
      <c r="G14" s="12" t="s">
        <v>237</v>
      </c>
      <c r="H14" s="12"/>
      <c r="I14" s="233" t="s">
        <v>970</v>
      </c>
      <c r="J14" s="234" t="s">
        <v>965</v>
      </c>
      <c r="K14" s="234" t="s">
        <v>965</v>
      </c>
      <c r="L14" s="233" t="s">
        <v>969</v>
      </c>
      <c r="M14" s="233" t="s">
        <v>973</v>
      </c>
      <c r="N14" s="234" t="s">
        <v>966</v>
      </c>
      <c r="O14" s="234" t="s">
        <v>966</v>
      </c>
      <c r="P14" s="233" t="s">
        <v>974</v>
      </c>
      <c r="Q14" s="18" t="s">
        <v>231</v>
      </c>
      <c r="S14" t="s">
        <v>239</v>
      </c>
    </row>
    <row r="15" spans="1:20" x14ac:dyDescent="0.3">
      <c r="A15" s="12" t="s">
        <v>13</v>
      </c>
      <c r="B15" s="12" t="s">
        <v>13</v>
      </c>
      <c r="C15" s="12" t="s">
        <v>66</v>
      </c>
      <c r="D15" s="234" t="s">
        <v>965</v>
      </c>
      <c r="E15" s="12" t="s">
        <v>237</v>
      </c>
      <c r="F15" s="12"/>
      <c r="G15" s="12" t="s">
        <v>237</v>
      </c>
      <c r="H15" s="12"/>
      <c r="I15" s="233" t="s">
        <v>965</v>
      </c>
      <c r="J15" s="233" t="s">
        <v>967</v>
      </c>
      <c r="K15" s="234" t="s">
        <v>965</v>
      </c>
      <c r="L15" s="233" t="s">
        <v>973</v>
      </c>
      <c r="M15" s="233" t="s">
        <v>971</v>
      </c>
      <c r="N15" s="235" t="s">
        <v>967</v>
      </c>
      <c r="O15" s="233" t="s">
        <v>967</v>
      </c>
      <c r="P15" s="235" t="s">
        <v>970</v>
      </c>
      <c r="Q15" s="12" t="s">
        <v>231</v>
      </c>
      <c r="S15" s="12" t="s">
        <v>230</v>
      </c>
    </row>
    <row r="16" spans="1:20" x14ac:dyDescent="0.3">
      <c r="A16" s="12" t="s">
        <v>13</v>
      </c>
      <c r="B16" s="12" t="s">
        <v>14</v>
      </c>
      <c r="C16" s="12" t="s">
        <v>29</v>
      </c>
      <c r="D16" s="234" t="s">
        <v>965</v>
      </c>
      <c r="E16" s="12" t="s">
        <v>237</v>
      </c>
      <c r="F16" s="12"/>
      <c r="G16" s="12" t="s">
        <v>237</v>
      </c>
      <c r="H16" s="12"/>
      <c r="I16" s="233" t="s">
        <v>967</v>
      </c>
      <c r="J16" s="234" t="s">
        <v>965</v>
      </c>
      <c r="K16" s="233" t="s">
        <v>966</v>
      </c>
      <c r="L16" s="233" t="s">
        <v>972</v>
      </c>
      <c r="M16" s="233" t="s">
        <v>973</v>
      </c>
      <c r="N16" s="234" t="s">
        <v>966</v>
      </c>
      <c r="O16" s="234" t="s">
        <v>966</v>
      </c>
      <c r="P16" s="235" t="s">
        <v>973</v>
      </c>
      <c r="Q16" s="12" t="s">
        <v>231</v>
      </c>
      <c r="S16" s="12" t="s">
        <v>244</v>
      </c>
    </row>
    <row r="17" spans="1:20" x14ac:dyDescent="0.3">
      <c r="A17" s="12" t="s">
        <v>13</v>
      </c>
      <c r="B17" s="12" t="s">
        <v>13</v>
      </c>
      <c r="C17" s="12" t="s">
        <v>62</v>
      </c>
      <c r="D17" s="233" t="s">
        <v>968</v>
      </c>
      <c r="E17" s="12" t="s">
        <v>237</v>
      </c>
      <c r="F17" s="12"/>
      <c r="G17" s="12" t="s">
        <v>237</v>
      </c>
      <c r="H17" s="12" t="s">
        <v>248</v>
      </c>
      <c r="I17" s="233" t="s">
        <v>967</v>
      </c>
      <c r="J17" s="233" t="s">
        <v>967</v>
      </c>
      <c r="K17" s="234" t="s">
        <v>965</v>
      </c>
      <c r="L17" s="233" t="s">
        <v>970</v>
      </c>
      <c r="M17" s="233" t="s">
        <v>970</v>
      </c>
      <c r="N17" s="235" t="s">
        <v>967</v>
      </c>
      <c r="O17" s="233" t="s">
        <v>967</v>
      </c>
      <c r="P17" s="235" t="s">
        <v>970</v>
      </c>
      <c r="Q17" s="18" t="s">
        <v>231</v>
      </c>
      <c r="S17" t="s">
        <v>255</v>
      </c>
      <c r="T17" t="s">
        <v>250</v>
      </c>
    </row>
    <row r="18" spans="1:20" x14ac:dyDescent="0.3">
      <c r="A18" s="12" t="s">
        <v>46</v>
      </c>
      <c r="B18" s="12" t="s">
        <v>46</v>
      </c>
      <c r="C18" s="12" t="s">
        <v>111</v>
      </c>
      <c r="D18" s="233" t="s">
        <v>970</v>
      </c>
      <c r="E18" s="12" t="s">
        <v>237</v>
      </c>
      <c r="F18" s="12"/>
      <c r="G18" s="12" t="s">
        <v>249</v>
      </c>
      <c r="H18" s="12"/>
      <c r="I18" s="233" t="s">
        <v>970</v>
      </c>
      <c r="J18" s="234" t="s">
        <v>965</v>
      </c>
      <c r="K18" s="233" t="s">
        <v>966</v>
      </c>
      <c r="L18" s="233" t="s">
        <v>969</v>
      </c>
      <c r="M18" s="235" t="s">
        <v>972</v>
      </c>
      <c r="N18" s="233" t="s">
        <v>968</v>
      </c>
      <c r="O18" s="235" t="s">
        <v>965</v>
      </c>
      <c r="P18" s="235" t="s">
        <v>973</v>
      </c>
      <c r="Q18" s="12" t="s">
        <v>231</v>
      </c>
      <c r="S18" s="12" t="s">
        <v>239</v>
      </c>
    </row>
    <row r="19" spans="1:20" x14ac:dyDescent="0.3">
      <c r="A19" s="12" t="s">
        <v>13</v>
      </c>
      <c r="B19" s="12" t="s">
        <v>13</v>
      </c>
      <c r="C19" s="12" t="s">
        <v>61</v>
      </c>
      <c r="D19" s="234" t="s">
        <v>972</v>
      </c>
      <c r="E19" s="12" t="s">
        <v>237</v>
      </c>
      <c r="F19" s="12"/>
      <c r="G19" s="12" t="s">
        <v>237</v>
      </c>
      <c r="H19" s="12"/>
      <c r="I19" s="233" t="s">
        <v>967</v>
      </c>
      <c r="J19" s="234" t="s">
        <v>970</v>
      </c>
      <c r="K19" s="234" t="s">
        <v>965</v>
      </c>
      <c r="L19" s="233" t="s">
        <v>968</v>
      </c>
      <c r="M19" s="235" t="s">
        <v>972</v>
      </c>
      <c r="N19" s="235" t="s">
        <v>967</v>
      </c>
      <c r="O19" s="234" t="s">
        <v>966</v>
      </c>
      <c r="P19" s="233" t="s">
        <v>969</v>
      </c>
      <c r="Q19" s="12" t="s">
        <v>231</v>
      </c>
      <c r="S19" s="12" t="s">
        <v>254</v>
      </c>
    </row>
    <row r="20" spans="1:20" x14ac:dyDescent="0.3">
      <c r="A20" s="12" t="s">
        <v>55</v>
      </c>
      <c r="B20" s="12" t="s">
        <v>55</v>
      </c>
      <c r="C20" s="12" t="s">
        <v>89</v>
      </c>
      <c r="D20" s="233" t="s">
        <v>967</v>
      </c>
      <c r="E20" s="12" t="s">
        <v>238</v>
      </c>
      <c r="F20" s="12"/>
      <c r="G20" s="12" t="s">
        <v>237</v>
      </c>
      <c r="H20" s="12"/>
      <c r="I20" s="233" t="s">
        <v>965</v>
      </c>
      <c r="J20" s="234" t="s">
        <v>970</v>
      </c>
      <c r="K20" s="234" t="s">
        <v>965</v>
      </c>
      <c r="L20" s="233" t="s">
        <v>970</v>
      </c>
      <c r="M20" s="235" t="s">
        <v>972</v>
      </c>
      <c r="N20" s="235" t="s">
        <v>967</v>
      </c>
      <c r="O20" s="234" t="s">
        <v>966</v>
      </c>
      <c r="P20" s="233" t="s">
        <v>968</v>
      </c>
      <c r="Q20" s="12" t="s">
        <v>231</v>
      </c>
      <c r="S20" s="12" t="s">
        <v>255</v>
      </c>
    </row>
    <row r="21" spans="1:20" x14ac:dyDescent="0.3">
      <c r="A21" s="12" t="s">
        <v>55</v>
      </c>
      <c r="B21" s="12" t="s">
        <v>110</v>
      </c>
      <c r="C21" s="12" t="s">
        <v>115</v>
      </c>
      <c r="D21" s="233" t="s">
        <v>966</v>
      </c>
      <c r="E21" s="12" t="s">
        <v>237</v>
      </c>
      <c r="F21" s="12"/>
      <c r="G21" s="12" t="s">
        <v>237</v>
      </c>
      <c r="H21" s="12"/>
      <c r="I21" s="233" t="s">
        <v>967</v>
      </c>
      <c r="J21" s="233" t="s">
        <v>968</v>
      </c>
      <c r="K21" s="234" t="s">
        <v>968</v>
      </c>
      <c r="L21" s="233" t="s">
        <v>967</v>
      </c>
      <c r="M21" s="235" t="s">
        <v>972</v>
      </c>
      <c r="N21" s="235" t="s">
        <v>967</v>
      </c>
      <c r="O21" s="234" t="s">
        <v>966</v>
      </c>
      <c r="P21" s="233" t="s">
        <v>968</v>
      </c>
      <c r="Q21" s="12" t="s">
        <v>231</v>
      </c>
      <c r="S21" s="12" t="s">
        <v>230</v>
      </c>
    </row>
    <row r="22" spans="1:20" x14ac:dyDescent="0.3">
      <c r="A22" s="12" t="s">
        <v>46</v>
      </c>
      <c r="B22" s="12" t="s">
        <v>46</v>
      </c>
      <c r="C22" s="12" t="s">
        <v>119</v>
      </c>
      <c r="D22" s="233" t="s">
        <v>967</v>
      </c>
      <c r="E22" s="12" t="s">
        <v>237</v>
      </c>
      <c r="F22" s="12"/>
      <c r="G22" s="12" t="s">
        <v>237</v>
      </c>
      <c r="H22" s="12"/>
      <c r="I22" s="233" t="s">
        <v>967</v>
      </c>
      <c r="J22" s="234" t="s">
        <v>965</v>
      </c>
      <c r="K22" s="234" t="s">
        <v>965</v>
      </c>
      <c r="L22" s="233" t="s">
        <v>973</v>
      </c>
      <c r="M22" s="235" t="s">
        <v>972</v>
      </c>
      <c r="N22" s="235" t="s">
        <v>967</v>
      </c>
      <c r="O22" s="234" t="s">
        <v>966</v>
      </c>
      <c r="P22" s="235" t="s">
        <v>973</v>
      </c>
      <c r="Q22" s="12" t="s">
        <v>231</v>
      </c>
      <c r="S22" s="12" t="s">
        <v>239</v>
      </c>
    </row>
    <row r="23" spans="1:20" x14ac:dyDescent="0.3">
      <c r="A23" s="12" t="s">
        <v>46</v>
      </c>
      <c r="B23" s="12" t="s">
        <v>46</v>
      </c>
      <c r="C23" s="9" t="s">
        <v>96</v>
      </c>
      <c r="D23" s="233" t="s">
        <v>969</v>
      </c>
      <c r="E23" s="12" t="s">
        <v>237</v>
      </c>
      <c r="F23" s="12"/>
      <c r="G23" s="12" t="s">
        <v>237</v>
      </c>
      <c r="H23" s="12"/>
      <c r="I23" s="233" t="s">
        <v>968</v>
      </c>
      <c r="J23" s="234" t="s">
        <v>965</v>
      </c>
      <c r="K23" s="233" t="s">
        <v>966</v>
      </c>
      <c r="L23" s="233" t="s">
        <v>970</v>
      </c>
      <c r="M23" s="233" t="s">
        <v>973</v>
      </c>
      <c r="N23" s="235" t="s">
        <v>967</v>
      </c>
      <c r="O23" s="234" t="s">
        <v>966</v>
      </c>
      <c r="P23" s="233" t="s">
        <v>972</v>
      </c>
      <c r="Q23" s="18" t="s">
        <v>231</v>
      </c>
      <c r="S23" t="s">
        <v>239</v>
      </c>
    </row>
    <row r="24" spans="1:20" x14ac:dyDescent="0.3">
      <c r="A24" s="12" t="s">
        <v>52</v>
      </c>
      <c r="B24" s="12" t="s">
        <v>52</v>
      </c>
      <c r="C24" s="12" t="s">
        <v>149</v>
      </c>
      <c r="D24" s="233" t="s">
        <v>970</v>
      </c>
      <c r="E24" s="12" t="s">
        <v>237</v>
      </c>
      <c r="F24" s="12"/>
      <c r="G24" s="12" t="s">
        <v>237</v>
      </c>
      <c r="H24" s="12"/>
      <c r="I24" s="233" t="s">
        <v>966</v>
      </c>
      <c r="J24" s="233" t="s">
        <v>966</v>
      </c>
      <c r="K24" s="234" t="s">
        <v>965</v>
      </c>
      <c r="L24" s="233" t="s">
        <v>972</v>
      </c>
      <c r="M24" s="235" t="s">
        <v>972</v>
      </c>
      <c r="N24" s="235" t="s">
        <v>967</v>
      </c>
      <c r="O24" s="235" t="s">
        <v>965</v>
      </c>
      <c r="P24" s="233" t="s">
        <v>972</v>
      </c>
      <c r="Q24" s="18" t="s">
        <v>231</v>
      </c>
      <c r="S24" t="s">
        <v>230</v>
      </c>
    </row>
    <row r="25" spans="1:20" x14ac:dyDescent="0.3">
      <c r="A25" s="12" t="s">
        <v>55</v>
      </c>
      <c r="B25" s="12" t="s">
        <v>55</v>
      </c>
      <c r="C25" s="12" t="s">
        <v>57</v>
      </c>
      <c r="D25" s="233" t="s">
        <v>967</v>
      </c>
      <c r="E25" s="12" t="s">
        <v>237</v>
      </c>
      <c r="F25" s="12"/>
      <c r="G25" s="12" t="s">
        <v>237</v>
      </c>
      <c r="H25" s="12"/>
      <c r="I25" s="233" t="s">
        <v>966</v>
      </c>
      <c r="J25" s="234" t="s">
        <v>965</v>
      </c>
      <c r="K25" s="234" t="s">
        <v>965</v>
      </c>
      <c r="L25" s="233" t="s">
        <v>973</v>
      </c>
      <c r="M25" s="235" t="s">
        <v>972</v>
      </c>
      <c r="N25" s="235" t="s">
        <v>967</v>
      </c>
      <c r="O25" s="234" t="s">
        <v>966</v>
      </c>
      <c r="P25" s="233" t="s">
        <v>971</v>
      </c>
      <c r="Q25" s="18" t="s">
        <v>231</v>
      </c>
      <c r="S25" t="s">
        <v>239</v>
      </c>
    </row>
    <row r="26" spans="1:20" x14ac:dyDescent="0.3">
      <c r="A26" s="12" t="s">
        <v>13</v>
      </c>
      <c r="B26" s="12" t="s">
        <v>21</v>
      </c>
      <c r="C26" s="12" t="s">
        <v>24</v>
      </c>
      <c r="D26" s="233" t="s">
        <v>968</v>
      </c>
      <c r="E26" s="12" t="s">
        <v>237</v>
      </c>
      <c r="F26" s="12"/>
      <c r="G26" s="12" t="s">
        <v>237</v>
      </c>
      <c r="H26" s="12"/>
      <c r="I26" s="233" t="s">
        <v>967</v>
      </c>
      <c r="J26" s="233" t="s">
        <v>966</v>
      </c>
      <c r="K26" s="233" t="s">
        <v>969</v>
      </c>
      <c r="L26" s="233" t="s">
        <v>968</v>
      </c>
      <c r="M26" s="233" t="s">
        <v>970</v>
      </c>
      <c r="N26" s="235" t="s">
        <v>967</v>
      </c>
      <c r="O26" s="233" t="s">
        <v>967</v>
      </c>
      <c r="P26" s="233" t="s">
        <v>969</v>
      </c>
      <c r="Q26" s="18" t="s">
        <v>231</v>
      </c>
      <c r="S26" t="s">
        <v>250</v>
      </c>
    </row>
    <row r="27" spans="1:20" x14ac:dyDescent="0.3">
      <c r="A27" s="17" t="s">
        <v>52</v>
      </c>
      <c r="B27" s="17" t="s">
        <v>53</v>
      </c>
      <c r="C27" s="17" t="s">
        <v>84</v>
      </c>
      <c r="D27" s="233" t="s">
        <v>966</v>
      </c>
      <c r="E27" s="12" t="s">
        <v>237</v>
      </c>
      <c r="F27" s="12"/>
      <c r="G27" s="12" t="s">
        <v>237</v>
      </c>
      <c r="H27" s="12"/>
      <c r="I27" s="233" t="s">
        <v>968</v>
      </c>
      <c r="J27" s="234" t="s">
        <v>965</v>
      </c>
      <c r="K27" s="234" t="s">
        <v>965</v>
      </c>
      <c r="L27" s="233" t="s">
        <v>972</v>
      </c>
      <c r="M27" s="235" t="s">
        <v>972</v>
      </c>
      <c r="N27" s="235" t="s">
        <v>967</v>
      </c>
      <c r="O27" s="234" t="s">
        <v>966</v>
      </c>
      <c r="P27" s="235" t="s">
        <v>973</v>
      </c>
      <c r="Q27" s="18" t="s">
        <v>231</v>
      </c>
      <c r="S27" t="s">
        <v>230</v>
      </c>
      <c r="T27" t="s">
        <v>239</v>
      </c>
    </row>
    <row r="28" spans="1:20" x14ac:dyDescent="0.3">
      <c r="A28" s="12" t="s">
        <v>13</v>
      </c>
      <c r="B28" s="12" t="s">
        <v>13</v>
      </c>
      <c r="C28" s="12" t="s">
        <v>42</v>
      </c>
      <c r="D28" s="233" t="s">
        <v>967</v>
      </c>
      <c r="E28" s="12" t="s">
        <v>237</v>
      </c>
      <c r="F28" s="12"/>
      <c r="G28" s="12" t="s">
        <v>237</v>
      </c>
      <c r="H28" s="12"/>
      <c r="I28" s="233" t="s">
        <v>243</v>
      </c>
      <c r="J28" s="233" t="s">
        <v>243</v>
      </c>
      <c r="K28" s="233" t="s">
        <v>243</v>
      </c>
      <c r="L28" s="233" t="s">
        <v>243</v>
      </c>
      <c r="M28" s="233" t="s">
        <v>243</v>
      </c>
      <c r="N28" s="233" t="s">
        <v>243</v>
      </c>
      <c r="O28" s="233" t="s">
        <v>243</v>
      </c>
      <c r="P28" s="233" t="s">
        <v>243</v>
      </c>
      <c r="Q28" s="18" t="s">
        <v>231</v>
      </c>
      <c r="S28" t="s">
        <v>244</v>
      </c>
    </row>
    <row r="29" spans="1:20" x14ac:dyDescent="0.3">
      <c r="A29" s="12" t="s">
        <v>13</v>
      </c>
      <c r="B29" s="12" t="s">
        <v>13</v>
      </c>
      <c r="C29" s="12" t="s">
        <v>44</v>
      </c>
      <c r="D29" s="233" t="s">
        <v>969</v>
      </c>
      <c r="E29" s="12" t="s">
        <v>237</v>
      </c>
      <c r="F29" s="12"/>
      <c r="G29" s="12" t="s">
        <v>237</v>
      </c>
      <c r="H29" s="12"/>
      <c r="I29" s="233" t="s">
        <v>966</v>
      </c>
      <c r="J29" s="233" t="s">
        <v>967</v>
      </c>
      <c r="K29" s="234" t="s">
        <v>965</v>
      </c>
      <c r="L29" s="233" t="s">
        <v>972</v>
      </c>
      <c r="M29" s="233" t="s">
        <v>243</v>
      </c>
      <c r="N29" s="233" t="s">
        <v>243</v>
      </c>
      <c r="O29" s="233" t="s">
        <v>243</v>
      </c>
      <c r="P29" s="233" t="s">
        <v>243</v>
      </c>
      <c r="Q29" s="18" t="s">
        <v>231</v>
      </c>
      <c r="S29" t="s">
        <v>254</v>
      </c>
    </row>
    <row r="30" spans="1:20" x14ac:dyDescent="0.3">
      <c r="A30" s="12" t="s">
        <v>52</v>
      </c>
      <c r="B30" s="12" t="s">
        <v>53</v>
      </c>
      <c r="C30" s="12" t="s">
        <v>150</v>
      </c>
      <c r="D30" s="233" t="s">
        <v>970</v>
      </c>
      <c r="E30" s="12" t="s">
        <v>237</v>
      </c>
      <c r="F30" s="12"/>
      <c r="G30" s="12" t="s">
        <v>237</v>
      </c>
      <c r="H30" s="12"/>
      <c r="I30" s="233" t="s">
        <v>970</v>
      </c>
      <c r="J30" s="234" t="s">
        <v>965</v>
      </c>
      <c r="K30" s="234" t="s">
        <v>965</v>
      </c>
      <c r="L30" s="233" t="s">
        <v>970</v>
      </c>
      <c r="M30" s="233" t="s">
        <v>970</v>
      </c>
      <c r="N30" s="233" t="s">
        <v>969</v>
      </c>
      <c r="O30" s="234" t="s">
        <v>966</v>
      </c>
      <c r="P30" s="233" t="s">
        <v>972</v>
      </c>
      <c r="Q30" s="12" t="s">
        <v>231</v>
      </c>
      <c r="S30" s="12" t="s">
        <v>254</v>
      </c>
    </row>
    <row r="31" spans="1:20" x14ac:dyDescent="0.3">
      <c r="A31" s="12" t="s">
        <v>46</v>
      </c>
      <c r="B31" s="12" t="s">
        <v>46</v>
      </c>
      <c r="C31" s="12" t="s">
        <v>23</v>
      </c>
      <c r="D31" s="233" t="s">
        <v>968</v>
      </c>
      <c r="E31" s="12" t="s">
        <v>237</v>
      </c>
      <c r="F31" s="12"/>
      <c r="G31" s="12" t="s">
        <v>237</v>
      </c>
      <c r="H31" s="12"/>
      <c r="I31" s="234" t="s">
        <v>969</v>
      </c>
      <c r="J31" s="234" t="s">
        <v>965</v>
      </c>
      <c r="K31" s="234" t="s">
        <v>965</v>
      </c>
      <c r="L31" s="233" t="s">
        <v>970</v>
      </c>
      <c r="M31" s="235" t="s">
        <v>972</v>
      </c>
      <c r="N31" s="233" t="s">
        <v>968</v>
      </c>
      <c r="O31" s="235" t="s">
        <v>965</v>
      </c>
      <c r="P31" s="235" t="s">
        <v>973</v>
      </c>
      <c r="Q31" s="18" t="s">
        <v>231</v>
      </c>
      <c r="S31" t="s">
        <v>239</v>
      </c>
    </row>
    <row r="32" spans="1:20" x14ac:dyDescent="0.3">
      <c r="A32" s="12" t="s">
        <v>46</v>
      </c>
      <c r="B32" s="12" t="s">
        <v>47</v>
      </c>
      <c r="C32" s="12" t="s">
        <v>48</v>
      </c>
      <c r="D32" s="233" t="s">
        <v>968</v>
      </c>
      <c r="E32" s="12" t="s">
        <v>237</v>
      </c>
      <c r="F32" s="12"/>
      <c r="G32" s="12" t="s">
        <v>237</v>
      </c>
      <c r="H32" s="12"/>
      <c r="I32" s="233" t="s">
        <v>967</v>
      </c>
      <c r="J32" s="233" t="s">
        <v>966</v>
      </c>
      <c r="K32" s="233" t="s">
        <v>966</v>
      </c>
      <c r="L32" s="235" t="s">
        <v>971</v>
      </c>
      <c r="M32" s="233" t="s">
        <v>969</v>
      </c>
      <c r="N32" s="233" t="s">
        <v>969</v>
      </c>
      <c r="O32" s="233" t="s">
        <v>967</v>
      </c>
      <c r="P32" s="233" t="s">
        <v>969</v>
      </c>
      <c r="Q32" s="18" t="s">
        <v>231</v>
      </c>
      <c r="S32" s="12" t="s">
        <v>1027</v>
      </c>
    </row>
    <row r="33" spans="1:20" x14ac:dyDescent="0.3">
      <c r="A33" s="12" t="s">
        <v>13</v>
      </c>
      <c r="B33" s="12" t="s">
        <v>21</v>
      </c>
      <c r="C33" s="12" t="s">
        <v>50</v>
      </c>
      <c r="D33" s="234" t="s">
        <v>965</v>
      </c>
      <c r="E33" s="12" t="s">
        <v>237</v>
      </c>
      <c r="F33" s="12"/>
      <c r="G33" s="12" t="s">
        <v>237</v>
      </c>
      <c r="H33" s="12"/>
      <c r="I33" s="233" t="s">
        <v>966</v>
      </c>
      <c r="J33" s="234" t="s">
        <v>965</v>
      </c>
      <c r="K33" s="234" t="s">
        <v>965</v>
      </c>
      <c r="L33" s="233" t="s">
        <v>974</v>
      </c>
      <c r="M33" s="233" t="s">
        <v>973</v>
      </c>
      <c r="N33" s="235" t="s">
        <v>967</v>
      </c>
      <c r="O33" s="235" t="s">
        <v>965</v>
      </c>
      <c r="P33" s="235" t="s">
        <v>973</v>
      </c>
      <c r="Q33" s="12" t="s">
        <v>231</v>
      </c>
      <c r="S33" s="12" t="s">
        <v>244</v>
      </c>
    </row>
    <row r="34" spans="1:20" x14ac:dyDescent="0.3">
      <c r="A34" s="12" t="s">
        <v>13</v>
      </c>
      <c r="B34" s="12" t="s">
        <v>13</v>
      </c>
      <c r="C34" s="12" t="s">
        <v>257</v>
      </c>
      <c r="D34" s="233" t="s">
        <v>967</v>
      </c>
      <c r="E34" s="12" t="s">
        <v>237</v>
      </c>
      <c r="F34" s="12"/>
      <c r="G34" s="12" t="s">
        <v>237</v>
      </c>
      <c r="H34" s="12"/>
      <c r="I34" s="233" t="s">
        <v>967</v>
      </c>
      <c r="J34" s="234" t="s">
        <v>965</v>
      </c>
      <c r="K34" s="234" t="s">
        <v>965</v>
      </c>
      <c r="L34" s="233" t="s">
        <v>972</v>
      </c>
      <c r="M34" s="235" t="s">
        <v>972</v>
      </c>
      <c r="N34" s="235" t="s">
        <v>967</v>
      </c>
      <c r="O34" s="234" t="s">
        <v>966</v>
      </c>
      <c r="P34" s="233" t="s">
        <v>972</v>
      </c>
      <c r="Q34" s="18" t="s">
        <v>231</v>
      </c>
      <c r="S34" t="s">
        <v>244</v>
      </c>
    </row>
    <row r="35" spans="1:20" x14ac:dyDescent="0.3">
      <c r="A35" s="12" t="s">
        <v>55</v>
      </c>
      <c r="B35" s="12" t="s">
        <v>55</v>
      </c>
      <c r="C35" s="12" t="s">
        <v>257</v>
      </c>
      <c r="D35" s="233" t="s">
        <v>967</v>
      </c>
      <c r="E35" s="12" t="s">
        <v>238</v>
      </c>
      <c r="F35" s="12"/>
      <c r="G35" s="12" t="s">
        <v>237</v>
      </c>
      <c r="H35" s="12"/>
      <c r="I35" s="233" t="s">
        <v>965</v>
      </c>
      <c r="J35" s="233" t="s">
        <v>966</v>
      </c>
      <c r="K35" s="234" t="s">
        <v>965</v>
      </c>
      <c r="L35" s="233" t="s">
        <v>974</v>
      </c>
      <c r="M35" s="233" t="s">
        <v>970</v>
      </c>
      <c r="N35" s="233" t="s">
        <v>969</v>
      </c>
      <c r="O35" s="234" t="s">
        <v>966</v>
      </c>
      <c r="P35" s="233" t="s">
        <v>969</v>
      </c>
      <c r="Q35" s="12" t="s">
        <v>231</v>
      </c>
      <c r="S35" s="12" t="s">
        <v>255</v>
      </c>
    </row>
    <row r="36" spans="1:20" x14ac:dyDescent="0.3">
      <c r="A36" s="12" t="s">
        <v>52</v>
      </c>
      <c r="B36" s="12" t="s">
        <v>53</v>
      </c>
      <c r="C36" s="12" t="s">
        <v>126</v>
      </c>
      <c r="D36" s="234" t="s">
        <v>965</v>
      </c>
      <c r="E36" s="12" t="s">
        <v>237</v>
      </c>
      <c r="F36" s="12"/>
      <c r="G36" s="12" t="s">
        <v>237</v>
      </c>
      <c r="H36" s="12"/>
      <c r="I36" s="233" t="s">
        <v>965</v>
      </c>
      <c r="J36" s="234" t="s">
        <v>965</v>
      </c>
      <c r="K36" s="234" t="s">
        <v>965</v>
      </c>
      <c r="L36" s="234" t="s">
        <v>975</v>
      </c>
      <c r="M36" s="234" t="s">
        <v>975</v>
      </c>
      <c r="N36" s="234" t="s">
        <v>965</v>
      </c>
      <c r="O36" s="235" t="s">
        <v>965</v>
      </c>
      <c r="P36" s="234" t="s">
        <v>975</v>
      </c>
      <c r="Q36" s="12" t="s">
        <v>231</v>
      </c>
      <c r="S36" s="12" t="s">
        <v>230</v>
      </c>
    </row>
    <row r="37" spans="1:20" x14ac:dyDescent="0.3">
      <c r="A37" s="12" t="s">
        <v>55</v>
      </c>
      <c r="B37" s="12" t="s">
        <v>55</v>
      </c>
      <c r="C37" s="12" t="s">
        <v>114</v>
      </c>
      <c r="D37" s="233" t="s">
        <v>967</v>
      </c>
      <c r="E37" s="12" t="s">
        <v>237</v>
      </c>
      <c r="F37" s="12" t="s">
        <v>238</v>
      </c>
      <c r="G37" s="12" t="s">
        <v>237</v>
      </c>
      <c r="H37" s="12" t="s">
        <v>248</v>
      </c>
      <c r="I37" s="233" t="s">
        <v>966</v>
      </c>
      <c r="J37" s="233" t="s">
        <v>966</v>
      </c>
      <c r="K37" s="233" t="s">
        <v>966</v>
      </c>
      <c r="L37" s="235" t="s">
        <v>971</v>
      </c>
      <c r="M37" s="233" t="s">
        <v>969</v>
      </c>
      <c r="N37" s="233" t="s">
        <v>968</v>
      </c>
      <c r="O37" s="233" t="s">
        <v>967</v>
      </c>
      <c r="P37" s="233" t="s">
        <v>969</v>
      </c>
      <c r="Q37" s="18" t="s">
        <v>231</v>
      </c>
      <c r="S37" t="s">
        <v>255</v>
      </c>
    </row>
    <row r="38" spans="1:20" x14ac:dyDescent="0.3">
      <c r="A38" s="12" t="s">
        <v>13</v>
      </c>
      <c r="B38" s="12" t="s">
        <v>21</v>
      </c>
      <c r="C38" s="12" t="s">
        <v>21</v>
      </c>
      <c r="D38" s="233" t="s">
        <v>969</v>
      </c>
      <c r="E38" s="12" t="s">
        <v>237</v>
      </c>
      <c r="F38" s="12"/>
      <c r="G38" s="12" t="s">
        <v>237</v>
      </c>
      <c r="H38" s="12"/>
      <c r="I38" s="233" t="s">
        <v>967</v>
      </c>
      <c r="J38" s="233" t="s">
        <v>966</v>
      </c>
      <c r="K38" s="234" t="s">
        <v>965</v>
      </c>
      <c r="L38" s="235" t="s">
        <v>971</v>
      </c>
      <c r="M38" s="233" t="s">
        <v>970</v>
      </c>
      <c r="N38" s="233" t="s">
        <v>968</v>
      </c>
      <c r="O38" s="234" t="s">
        <v>966</v>
      </c>
      <c r="P38" s="235" t="s">
        <v>970</v>
      </c>
      <c r="Q38" s="18" t="s">
        <v>231</v>
      </c>
      <c r="S38" t="s">
        <v>230</v>
      </c>
      <c r="T38" t="s">
        <v>250</v>
      </c>
    </row>
    <row r="39" spans="1:20" x14ac:dyDescent="0.3">
      <c r="A39" s="12" t="s">
        <v>13</v>
      </c>
      <c r="B39" s="12" t="s">
        <v>21</v>
      </c>
      <c r="C39" s="12" t="s">
        <v>30</v>
      </c>
      <c r="D39" s="233" t="s">
        <v>966</v>
      </c>
      <c r="E39" s="12" t="s">
        <v>238</v>
      </c>
      <c r="F39" s="12"/>
      <c r="G39" s="12" t="s">
        <v>237</v>
      </c>
      <c r="H39" s="12"/>
      <c r="I39" s="233" t="s">
        <v>966</v>
      </c>
      <c r="J39" s="233" t="s">
        <v>969</v>
      </c>
      <c r="K39" s="234" t="s">
        <v>965</v>
      </c>
      <c r="L39" s="233" t="s">
        <v>970</v>
      </c>
      <c r="M39" s="233" t="s">
        <v>971</v>
      </c>
      <c r="N39" s="235" t="s">
        <v>967</v>
      </c>
      <c r="O39" s="234" t="s">
        <v>966</v>
      </c>
      <c r="P39" s="233" t="s">
        <v>969</v>
      </c>
      <c r="Q39" s="18" t="s">
        <v>231</v>
      </c>
      <c r="S39" t="s">
        <v>230</v>
      </c>
    </row>
    <row r="40" spans="1:20" x14ac:dyDescent="0.3">
      <c r="A40" s="12" t="s">
        <v>55</v>
      </c>
      <c r="B40" s="12" t="s">
        <v>55</v>
      </c>
      <c r="C40" s="12" t="s">
        <v>256</v>
      </c>
      <c r="D40" s="233" t="s">
        <v>967</v>
      </c>
      <c r="E40" s="12" t="s">
        <v>238</v>
      </c>
      <c r="F40" s="12"/>
      <c r="G40" s="12" t="s">
        <v>252</v>
      </c>
      <c r="H40" s="12"/>
      <c r="I40" s="233" t="s">
        <v>967</v>
      </c>
      <c r="J40" s="233" t="s">
        <v>969</v>
      </c>
      <c r="K40" s="233" t="s">
        <v>966</v>
      </c>
      <c r="L40" s="233" t="s">
        <v>968</v>
      </c>
      <c r="M40" s="234" t="s">
        <v>967</v>
      </c>
      <c r="N40" s="233" t="s">
        <v>969</v>
      </c>
      <c r="O40" s="234" t="s">
        <v>969</v>
      </c>
      <c r="P40" s="233" t="s">
        <v>968</v>
      </c>
      <c r="Q40" s="12" t="s">
        <v>231</v>
      </c>
      <c r="S40" t="s">
        <v>250</v>
      </c>
    </row>
    <row r="41" spans="1:20" x14ac:dyDescent="0.3">
      <c r="A41" s="12" t="s">
        <v>13</v>
      </c>
      <c r="B41" s="12" t="s">
        <v>14</v>
      </c>
      <c r="C41" s="12" t="s">
        <v>265</v>
      </c>
      <c r="D41" s="234" t="s">
        <v>965</v>
      </c>
      <c r="E41" s="12" t="s">
        <v>237</v>
      </c>
      <c r="F41" s="12"/>
      <c r="G41" s="12" t="s">
        <v>237</v>
      </c>
      <c r="H41" s="12"/>
      <c r="I41" s="234" t="s">
        <v>969</v>
      </c>
      <c r="J41" s="233" t="s">
        <v>966</v>
      </c>
      <c r="K41" s="234" t="s">
        <v>965</v>
      </c>
      <c r="L41" s="233" t="s">
        <v>970</v>
      </c>
      <c r="M41" s="233" t="s">
        <v>970</v>
      </c>
      <c r="N41" s="233" t="s">
        <v>969</v>
      </c>
      <c r="O41" s="234" t="s">
        <v>966</v>
      </c>
      <c r="P41" s="233" t="s">
        <v>972</v>
      </c>
      <c r="Q41" s="18" t="s">
        <v>231</v>
      </c>
      <c r="S41" t="s">
        <v>244</v>
      </c>
    </row>
    <row r="42" spans="1:20" x14ac:dyDescent="0.3">
      <c r="A42" s="12" t="s">
        <v>13</v>
      </c>
      <c r="B42" s="12" t="s">
        <v>14</v>
      </c>
      <c r="C42" s="12" t="s">
        <v>18</v>
      </c>
      <c r="D42" s="233" t="s">
        <v>966</v>
      </c>
      <c r="E42" s="12" t="s">
        <v>237</v>
      </c>
      <c r="F42" s="12"/>
      <c r="G42" s="12" t="s">
        <v>237</v>
      </c>
      <c r="H42" s="12"/>
      <c r="I42" s="233" t="s">
        <v>967</v>
      </c>
      <c r="J42" s="234" t="s">
        <v>965</v>
      </c>
      <c r="K42" s="233" t="s">
        <v>966</v>
      </c>
      <c r="L42" s="233" t="s">
        <v>972</v>
      </c>
      <c r="M42" s="233" t="s">
        <v>971</v>
      </c>
      <c r="N42" s="233" t="s">
        <v>968</v>
      </c>
      <c r="O42" s="234" t="s">
        <v>966</v>
      </c>
      <c r="P42" s="233" t="s">
        <v>971</v>
      </c>
      <c r="Q42" s="18" t="s">
        <v>231</v>
      </c>
      <c r="S42" t="s">
        <v>254</v>
      </c>
      <c r="T42" t="s">
        <v>244</v>
      </c>
    </row>
    <row r="43" spans="1:20" x14ac:dyDescent="0.3">
      <c r="A43" s="12" t="s">
        <v>13</v>
      </c>
      <c r="B43" s="12" t="s">
        <v>13</v>
      </c>
      <c r="C43" s="12" t="s">
        <v>71</v>
      </c>
      <c r="D43" s="233" t="s">
        <v>969</v>
      </c>
      <c r="E43" s="12" t="s">
        <v>238</v>
      </c>
      <c r="F43" s="12"/>
      <c r="G43" s="12" t="s">
        <v>237</v>
      </c>
      <c r="H43" s="12"/>
      <c r="I43" s="233" t="s">
        <v>968</v>
      </c>
      <c r="J43" s="233" t="s">
        <v>969</v>
      </c>
      <c r="K43" s="234" t="s">
        <v>967</v>
      </c>
      <c r="L43" s="234" t="s">
        <v>966</v>
      </c>
      <c r="M43" s="233" t="s">
        <v>969</v>
      </c>
      <c r="N43" s="233" t="s">
        <v>969</v>
      </c>
      <c r="O43" s="233" t="s">
        <v>967</v>
      </c>
      <c r="P43" s="233" t="s">
        <v>968</v>
      </c>
      <c r="Q43" s="12" t="s">
        <v>231</v>
      </c>
      <c r="S43" s="12" t="s">
        <v>255</v>
      </c>
    </row>
    <row r="44" spans="1:20" x14ac:dyDescent="0.3">
      <c r="A44" s="12" t="s">
        <v>46</v>
      </c>
      <c r="B44" s="12" t="s">
        <v>46</v>
      </c>
      <c r="C44" s="12" t="s">
        <v>82</v>
      </c>
      <c r="D44" s="233" t="s">
        <v>969</v>
      </c>
      <c r="E44" s="12" t="s">
        <v>237</v>
      </c>
      <c r="F44" s="12"/>
      <c r="G44" s="12" t="s">
        <v>237</v>
      </c>
      <c r="H44" s="12"/>
      <c r="I44" s="234" t="s">
        <v>971</v>
      </c>
      <c r="J44" s="234" t="s">
        <v>965</v>
      </c>
      <c r="K44" s="234" t="s">
        <v>965</v>
      </c>
      <c r="L44" s="233" t="s">
        <v>969</v>
      </c>
      <c r="M44" s="235" t="s">
        <v>972</v>
      </c>
      <c r="N44" s="235" t="s">
        <v>967</v>
      </c>
      <c r="O44" s="234" t="s">
        <v>966</v>
      </c>
      <c r="P44" s="233" t="s">
        <v>974</v>
      </c>
      <c r="Q44" s="18" t="s">
        <v>231</v>
      </c>
      <c r="S44" t="s">
        <v>239</v>
      </c>
    </row>
    <row r="45" spans="1:20" x14ac:dyDescent="0.3">
      <c r="A45" s="12" t="s">
        <v>46</v>
      </c>
      <c r="B45" s="12" t="s">
        <v>46</v>
      </c>
      <c r="C45" s="12" t="s">
        <v>97</v>
      </c>
      <c r="D45" s="233" t="s">
        <v>968</v>
      </c>
      <c r="E45" s="12" t="s">
        <v>237</v>
      </c>
      <c r="F45" s="12"/>
      <c r="G45" s="12" t="s">
        <v>237</v>
      </c>
      <c r="H45" s="12"/>
      <c r="I45" s="233" t="s">
        <v>970</v>
      </c>
      <c r="J45" s="234" t="s">
        <v>965</v>
      </c>
      <c r="K45" s="234" t="s">
        <v>965</v>
      </c>
      <c r="L45" s="233" t="s">
        <v>970</v>
      </c>
      <c r="M45" s="233" t="s">
        <v>970</v>
      </c>
      <c r="N45" s="233" t="s">
        <v>969</v>
      </c>
      <c r="O45" s="235" t="s">
        <v>965</v>
      </c>
      <c r="P45" s="235" t="s">
        <v>973</v>
      </c>
      <c r="Q45" s="18" t="s">
        <v>231</v>
      </c>
      <c r="S45" t="s">
        <v>239</v>
      </c>
    </row>
    <row r="46" spans="1:20" x14ac:dyDescent="0.3">
      <c r="A46" s="12" t="s">
        <v>46</v>
      </c>
      <c r="B46" s="12" t="s">
        <v>46</v>
      </c>
      <c r="C46" s="12" t="s">
        <v>88</v>
      </c>
      <c r="D46" s="233" t="s">
        <v>967</v>
      </c>
      <c r="E46" s="12" t="s">
        <v>237</v>
      </c>
      <c r="F46" s="12"/>
      <c r="G46" s="12" t="s">
        <v>237</v>
      </c>
      <c r="H46" s="12"/>
      <c r="I46" s="233" t="s">
        <v>970</v>
      </c>
      <c r="J46" s="234" t="s">
        <v>965</v>
      </c>
      <c r="K46" s="234" t="s">
        <v>965</v>
      </c>
      <c r="L46" s="233" t="s">
        <v>970</v>
      </c>
      <c r="M46" s="233" t="s">
        <v>973</v>
      </c>
      <c r="N46" s="234" t="s">
        <v>966</v>
      </c>
      <c r="O46" s="235" t="s">
        <v>965</v>
      </c>
      <c r="P46" s="233" t="s">
        <v>974</v>
      </c>
      <c r="Q46" s="18" t="s">
        <v>231</v>
      </c>
      <c r="S46" t="s">
        <v>239</v>
      </c>
    </row>
    <row r="47" spans="1:20" x14ac:dyDescent="0.3">
      <c r="A47" s="12" t="s">
        <v>13</v>
      </c>
      <c r="B47" s="12" t="s">
        <v>14</v>
      </c>
      <c r="C47" s="12" t="s">
        <v>28</v>
      </c>
      <c r="D47" s="233" t="s">
        <v>968</v>
      </c>
      <c r="E47" s="12" t="s">
        <v>237</v>
      </c>
      <c r="F47" s="12"/>
      <c r="G47" s="12" t="s">
        <v>237</v>
      </c>
      <c r="H47" s="12"/>
      <c r="I47" s="233" t="s">
        <v>967</v>
      </c>
      <c r="J47" s="233" t="s">
        <v>966</v>
      </c>
      <c r="K47" s="234" t="s">
        <v>965</v>
      </c>
      <c r="L47" s="233" t="s">
        <v>972</v>
      </c>
      <c r="M47" s="233" t="s">
        <v>973</v>
      </c>
      <c r="N47" s="235" t="s">
        <v>967</v>
      </c>
      <c r="O47" s="234" t="s">
        <v>966</v>
      </c>
      <c r="P47" s="233" t="s">
        <v>972</v>
      </c>
      <c r="Q47" s="18" t="s">
        <v>231</v>
      </c>
      <c r="S47" t="s">
        <v>244</v>
      </c>
    </row>
    <row r="48" spans="1:20" x14ac:dyDescent="0.3">
      <c r="A48" s="12" t="s">
        <v>55</v>
      </c>
      <c r="B48" s="12" t="s">
        <v>55</v>
      </c>
      <c r="C48" s="12" t="s">
        <v>127</v>
      </c>
      <c r="D48" s="233" t="s">
        <v>968</v>
      </c>
      <c r="E48" s="12" t="s">
        <v>237</v>
      </c>
      <c r="F48" s="12"/>
      <c r="G48" s="12" t="s">
        <v>238</v>
      </c>
      <c r="H48" s="12"/>
      <c r="I48" s="233" t="s">
        <v>967</v>
      </c>
      <c r="J48" s="233" t="s">
        <v>968</v>
      </c>
      <c r="K48" s="234" t="s">
        <v>968</v>
      </c>
      <c r="L48" s="233" t="s">
        <v>967</v>
      </c>
      <c r="M48" s="233" t="s">
        <v>969</v>
      </c>
      <c r="N48" s="235" t="s">
        <v>967</v>
      </c>
      <c r="O48" s="234" t="s">
        <v>969</v>
      </c>
      <c r="P48" s="233" t="s">
        <v>968</v>
      </c>
      <c r="Q48" s="12" t="s">
        <v>231</v>
      </c>
      <c r="S48" s="12" t="s">
        <v>230</v>
      </c>
    </row>
    <row r="49" spans="1:20" x14ac:dyDescent="0.3">
      <c r="A49" s="12" t="s">
        <v>52</v>
      </c>
      <c r="B49" s="12" t="s">
        <v>53</v>
      </c>
      <c r="C49" s="12" t="s">
        <v>67</v>
      </c>
      <c r="D49" s="233" t="s">
        <v>968</v>
      </c>
      <c r="E49" s="12" t="s">
        <v>237</v>
      </c>
      <c r="F49" s="12"/>
      <c r="G49" s="12" t="s">
        <v>252</v>
      </c>
      <c r="H49" s="12"/>
      <c r="I49" s="234" t="s">
        <v>972</v>
      </c>
      <c r="J49" s="234" t="s">
        <v>965</v>
      </c>
      <c r="K49" s="234" t="s">
        <v>965</v>
      </c>
      <c r="L49" s="233" t="s">
        <v>968</v>
      </c>
      <c r="M49" s="234" t="s">
        <v>968</v>
      </c>
      <c r="N49" s="233" t="s">
        <v>968</v>
      </c>
      <c r="O49" s="234" t="s">
        <v>969</v>
      </c>
      <c r="P49" s="235" t="s">
        <v>973</v>
      </c>
      <c r="Q49" s="12" t="s">
        <v>231</v>
      </c>
      <c r="S49" s="12" t="s">
        <v>244</v>
      </c>
    </row>
    <row r="50" spans="1:20" x14ac:dyDescent="0.3">
      <c r="A50" s="12" t="s">
        <v>55</v>
      </c>
      <c r="B50" s="12" t="s">
        <v>55</v>
      </c>
      <c r="C50" s="12" t="s">
        <v>101</v>
      </c>
      <c r="D50" s="233" t="s">
        <v>970</v>
      </c>
      <c r="E50" s="12" t="s">
        <v>238</v>
      </c>
      <c r="F50" s="12"/>
      <c r="G50" s="12" t="s">
        <v>238</v>
      </c>
      <c r="H50" s="12"/>
      <c r="I50" s="234" t="s">
        <v>969</v>
      </c>
      <c r="J50" s="233" t="s">
        <v>967</v>
      </c>
      <c r="K50" s="234" t="s">
        <v>967</v>
      </c>
      <c r="L50" s="233" t="s">
        <v>967</v>
      </c>
      <c r="M50" s="233" t="s">
        <v>973</v>
      </c>
      <c r="N50" s="234" t="s">
        <v>966</v>
      </c>
      <c r="O50" s="234" t="s">
        <v>966</v>
      </c>
      <c r="P50" s="233" t="s">
        <v>971</v>
      </c>
      <c r="Q50" s="12" t="s">
        <v>231</v>
      </c>
      <c r="S50" s="12" t="s">
        <v>230</v>
      </c>
    </row>
    <row r="51" spans="1:20" x14ac:dyDescent="0.3">
      <c r="A51" s="12" t="s">
        <v>13</v>
      </c>
      <c r="B51" s="12" t="s">
        <v>13</v>
      </c>
      <c r="C51" s="12" t="s">
        <v>64</v>
      </c>
      <c r="D51" s="233" t="s">
        <v>966</v>
      </c>
      <c r="E51" s="12" t="s">
        <v>237</v>
      </c>
      <c r="F51" s="12"/>
      <c r="G51" s="12" t="s">
        <v>237</v>
      </c>
      <c r="H51" s="12"/>
      <c r="I51" s="233" t="s">
        <v>965</v>
      </c>
      <c r="J51" s="234" t="s">
        <v>965</v>
      </c>
      <c r="K51" s="234" t="s">
        <v>965</v>
      </c>
      <c r="L51" s="233" t="s">
        <v>974</v>
      </c>
      <c r="M51" s="235" t="s">
        <v>972</v>
      </c>
      <c r="N51" s="235" t="s">
        <v>967</v>
      </c>
      <c r="O51" s="235" t="s">
        <v>965</v>
      </c>
      <c r="P51" s="233" t="s">
        <v>972</v>
      </c>
      <c r="Q51" s="18" t="s">
        <v>231</v>
      </c>
      <c r="S51" t="s">
        <v>230</v>
      </c>
      <c r="T51" t="s">
        <v>239</v>
      </c>
    </row>
    <row r="52" spans="1:20" x14ac:dyDescent="0.3">
      <c r="A52" s="12" t="s">
        <v>13</v>
      </c>
      <c r="B52" s="12" t="s">
        <v>14</v>
      </c>
      <c r="C52" s="12" t="s">
        <v>26</v>
      </c>
      <c r="D52" s="233" t="s">
        <v>966</v>
      </c>
      <c r="E52" s="12" t="s">
        <v>237</v>
      </c>
      <c r="F52" s="12"/>
      <c r="G52" s="12" t="s">
        <v>237</v>
      </c>
      <c r="H52" s="12"/>
      <c r="I52" s="233" t="s">
        <v>967</v>
      </c>
      <c r="J52" s="234" t="s">
        <v>965</v>
      </c>
      <c r="K52" s="234" t="s">
        <v>965</v>
      </c>
      <c r="L52" s="233" t="s">
        <v>973</v>
      </c>
      <c r="M52" s="235" t="s">
        <v>972</v>
      </c>
      <c r="N52" s="235" t="s">
        <v>967</v>
      </c>
      <c r="O52" s="234" t="s">
        <v>966</v>
      </c>
      <c r="P52" s="233" t="s">
        <v>972</v>
      </c>
      <c r="Q52" s="18" t="s">
        <v>231</v>
      </c>
      <c r="S52" t="s">
        <v>230</v>
      </c>
    </row>
    <row r="53" spans="1:20" x14ac:dyDescent="0.3">
      <c r="A53" s="12" t="s">
        <v>55</v>
      </c>
      <c r="B53" s="12" t="s">
        <v>55</v>
      </c>
      <c r="C53" s="12" t="s">
        <v>56</v>
      </c>
      <c r="D53" s="233" t="s">
        <v>967</v>
      </c>
      <c r="E53" s="12" t="s">
        <v>237</v>
      </c>
      <c r="F53" s="12"/>
      <c r="G53" s="12" t="s">
        <v>237</v>
      </c>
      <c r="H53" s="12"/>
      <c r="I53" s="233" t="s">
        <v>966</v>
      </c>
      <c r="J53" s="234" t="s">
        <v>965</v>
      </c>
      <c r="K53" s="234" t="s">
        <v>965</v>
      </c>
      <c r="L53" s="233" t="s">
        <v>974</v>
      </c>
      <c r="M53" s="233" t="s">
        <v>973</v>
      </c>
      <c r="N53" s="235" t="s">
        <v>967</v>
      </c>
      <c r="O53" s="235" t="s">
        <v>965</v>
      </c>
      <c r="P53" s="235" t="s">
        <v>973</v>
      </c>
      <c r="Q53" s="18" t="s">
        <v>231</v>
      </c>
      <c r="S53" t="s">
        <v>230</v>
      </c>
    </row>
    <row r="54" spans="1:20" x14ac:dyDescent="0.3">
      <c r="A54" s="12" t="s">
        <v>46</v>
      </c>
      <c r="B54" s="12" t="s">
        <v>46</v>
      </c>
      <c r="C54" s="12" t="s">
        <v>77</v>
      </c>
      <c r="D54" s="234" t="s">
        <v>973</v>
      </c>
      <c r="E54" s="12" t="s">
        <v>237</v>
      </c>
      <c r="F54" s="12"/>
      <c r="G54" s="12" t="s">
        <v>237</v>
      </c>
      <c r="H54" s="12"/>
      <c r="I54" s="234" t="s">
        <v>969</v>
      </c>
      <c r="J54" s="234" t="s">
        <v>965</v>
      </c>
      <c r="K54" s="234" t="s">
        <v>965</v>
      </c>
      <c r="L54" s="235" t="s">
        <v>971</v>
      </c>
      <c r="M54" s="234" t="s">
        <v>974</v>
      </c>
      <c r="N54" s="234" t="s">
        <v>966</v>
      </c>
      <c r="O54" s="235" t="s">
        <v>965</v>
      </c>
      <c r="P54" s="233" t="s">
        <v>974</v>
      </c>
      <c r="Q54" s="12" t="s">
        <v>231</v>
      </c>
      <c r="S54" s="12" t="s">
        <v>239</v>
      </c>
    </row>
    <row r="55" spans="1:20" x14ac:dyDescent="0.3">
      <c r="A55" s="12" t="s">
        <v>46</v>
      </c>
      <c r="B55" s="12" t="s">
        <v>46</v>
      </c>
      <c r="C55" s="12" t="s">
        <v>76</v>
      </c>
      <c r="D55" s="233" t="s">
        <v>967</v>
      </c>
      <c r="E55" s="12" t="s">
        <v>237</v>
      </c>
      <c r="F55" s="12"/>
      <c r="G55" s="12" t="s">
        <v>237</v>
      </c>
      <c r="H55" s="12"/>
      <c r="I55" s="234" t="s">
        <v>971</v>
      </c>
      <c r="J55" s="234" t="s">
        <v>965</v>
      </c>
      <c r="K55" s="234" t="s">
        <v>965</v>
      </c>
      <c r="L55" s="233" t="s">
        <v>969</v>
      </c>
      <c r="M55" s="235" t="s">
        <v>972</v>
      </c>
      <c r="N55" s="233" t="s">
        <v>968</v>
      </c>
      <c r="O55" s="235" t="s">
        <v>965</v>
      </c>
      <c r="P55" s="233" t="s">
        <v>974</v>
      </c>
      <c r="Q55" s="18" t="s">
        <v>231</v>
      </c>
      <c r="S55" t="s">
        <v>254</v>
      </c>
    </row>
    <row r="56" spans="1:20" x14ac:dyDescent="0.3">
      <c r="A56" s="12" t="s">
        <v>13</v>
      </c>
      <c r="B56" s="12" t="s">
        <v>13</v>
      </c>
      <c r="C56" s="12" t="s">
        <v>70</v>
      </c>
      <c r="D56" s="233" t="s">
        <v>966</v>
      </c>
      <c r="E56" s="12" t="s">
        <v>237</v>
      </c>
      <c r="F56" s="12"/>
      <c r="G56" s="12" t="s">
        <v>237</v>
      </c>
      <c r="H56" s="12"/>
      <c r="I56" s="233" t="s">
        <v>965</v>
      </c>
      <c r="J56" s="233" t="s">
        <v>966</v>
      </c>
      <c r="K56" s="234" t="s">
        <v>965</v>
      </c>
      <c r="L56" s="233" t="s">
        <v>974</v>
      </c>
      <c r="M56" s="233" t="s">
        <v>970</v>
      </c>
      <c r="N56" s="233" t="s">
        <v>969</v>
      </c>
      <c r="O56" s="234" t="s">
        <v>966</v>
      </c>
      <c r="P56" s="233" t="s">
        <v>969</v>
      </c>
      <c r="Q56" s="18" t="s">
        <v>231</v>
      </c>
      <c r="S56" t="s">
        <v>244</v>
      </c>
      <c r="T56" t="s">
        <v>230</v>
      </c>
    </row>
    <row r="57" spans="1:20" x14ac:dyDescent="0.3">
      <c r="A57" s="12" t="s">
        <v>13</v>
      </c>
      <c r="B57" s="12" t="s">
        <v>14</v>
      </c>
      <c r="C57" s="12" t="s">
        <v>32</v>
      </c>
      <c r="D57" s="233" t="s">
        <v>967</v>
      </c>
      <c r="E57" s="12" t="s">
        <v>238</v>
      </c>
      <c r="F57" s="12"/>
      <c r="G57" s="12" t="s">
        <v>237</v>
      </c>
      <c r="H57" s="12"/>
      <c r="I57" s="234" t="s">
        <v>969</v>
      </c>
      <c r="J57" s="233" t="s">
        <v>967</v>
      </c>
      <c r="K57" s="234" t="s">
        <v>965</v>
      </c>
      <c r="L57" s="233" t="s">
        <v>969</v>
      </c>
      <c r="M57" s="234" t="s">
        <v>967</v>
      </c>
      <c r="N57" s="234" t="s">
        <v>972</v>
      </c>
      <c r="O57" s="234" t="s">
        <v>966</v>
      </c>
      <c r="P57" s="235" t="s">
        <v>970</v>
      </c>
      <c r="Q57" s="12" t="s">
        <v>231</v>
      </c>
      <c r="S57" s="12" t="s">
        <v>244</v>
      </c>
    </row>
    <row r="58" spans="1:20" x14ac:dyDescent="0.3">
      <c r="A58" s="12" t="s">
        <v>13</v>
      </c>
      <c r="B58" s="12" t="s">
        <v>14</v>
      </c>
      <c r="C58" s="12" t="s">
        <v>151</v>
      </c>
      <c r="D58" s="234" t="s">
        <v>965</v>
      </c>
      <c r="E58" s="12" t="s">
        <v>237</v>
      </c>
      <c r="F58" s="12"/>
      <c r="G58" s="12" t="s">
        <v>237</v>
      </c>
      <c r="H58" s="12"/>
      <c r="I58" s="233" t="s">
        <v>965</v>
      </c>
      <c r="J58" s="234" t="s">
        <v>965</v>
      </c>
      <c r="K58" s="234" t="s">
        <v>965</v>
      </c>
      <c r="L58" s="233" t="s">
        <v>974</v>
      </c>
      <c r="M58" s="235" t="s">
        <v>972</v>
      </c>
      <c r="N58" s="235" t="s">
        <v>967</v>
      </c>
      <c r="O58" s="234" t="s">
        <v>966</v>
      </c>
      <c r="P58" s="233" t="s">
        <v>972</v>
      </c>
      <c r="Q58" s="18" t="s">
        <v>231</v>
      </c>
      <c r="S58" t="s">
        <v>239</v>
      </c>
    </row>
    <row r="59" spans="1:20" x14ac:dyDescent="0.3">
      <c r="A59" s="12" t="s">
        <v>55</v>
      </c>
      <c r="B59" s="12" t="s">
        <v>110</v>
      </c>
      <c r="C59" s="12" t="s">
        <v>110</v>
      </c>
      <c r="D59" s="233" t="s">
        <v>969</v>
      </c>
      <c r="E59" s="12" t="s">
        <v>237</v>
      </c>
      <c r="F59" s="12"/>
      <c r="G59" s="12" t="s">
        <v>237</v>
      </c>
      <c r="H59" s="12"/>
      <c r="I59" s="233" t="s">
        <v>967</v>
      </c>
      <c r="J59" s="234" t="s">
        <v>965</v>
      </c>
      <c r="K59" s="234" t="s">
        <v>965</v>
      </c>
      <c r="L59" s="233" t="s">
        <v>973</v>
      </c>
      <c r="M59" s="233" t="s">
        <v>971</v>
      </c>
      <c r="N59" s="233" t="s">
        <v>968</v>
      </c>
      <c r="O59" s="234" t="s">
        <v>966</v>
      </c>
      <c r="P59" s="233" t="s">
        <v>972</v>
      </c>
      <c r="Q59" s="12" t="s">
        <v>231</v>
      </c>
      <c r="S59" s="12" t="s">
        <v>230</v>
      </c>
    </row>
    <row r="60" spans="1:20" x14ac:dyDescent="0.3">
      <c r="A60" s="12" t="s">
        <v>52</v>
      </c>
      <c r="B60" s="12" t="s">
        <v>53</v>
      </c>
      <c r="C60" s="12" t="s">
        <v>54</v>
      </c>
      <c r="D60" s="233" t="s">
        <v>967</v>
      </c>
      <c r="E60" s="12" t="s">
        <v>237</v>
      </c>
      <c r="F60" s="12"/>
      <c r="G60" s="12" t="s">
        <v>237</v>
      </c>
      <c r="H60" s="12"/>
      <c r="I60" s="233" t="s">
        <v>966</v>
      </c>
      <c r="J60" s="233" t="s">
        <v>966</v>
      </c>
      <c r="K60" s="234" t="s">
        <v>965</v>
      </c>
      <c r="L60" s="233" t="s">
        <v>974</v>
      </c>
      <c r="M60" s="233" t="s">
        <v>973</v>
      </c>
      <c r="N60" s="235" t="s">
        <v>967</v>
      </c>
      <c r="O60" s="235" t="s">
        <v>965</v>
      </c>
      <c r="P60" s="233" t="s">
        <v>972</v>
      </c>
      <c r="Q60" s="18" t="s">
        <v>231</v>
      </c>
      <c r="S60" s="12" t="s">
        <v>1027</v>
      </c>
    </row>
    <row r="61" spans="1:20" x14ac:dyDescent="0.3">
      <c r="A61" s="12" t="s">
        <v>55</v>
      </c>
      <c r="B61" s="12" t="s">
        <v>55</v>
      </c>
      <c r="C61" s="12" t="s">
        <v>95</v>
      </c>
      <c r="D61" s="233" t="s">
        <v>968</v>
      </c>
      <c r="E61" s="12" t="s">
        <v>238</v>
      </c>
      <c r="F61" s="12"/>
      <c r="G61" s="12" t="s">
        <v>237</v>
      </c>
      <c r="H61" s="12"/>
      <c r="I61" s="233" t="s">
        <v>968</v>
      </c>
      <c r="J61" s="233" t="s">
        <v>969</v>
      </c>
      <c r="K61" s="234" t="s">
        <v>967</v>
      </c>
      <c r="L61" s="234" t="s">
        <v>966</v>
      </c>
      <c r="M61" s="235" t="s">
        <v>972</v>
      </c>
      <c r="N61" s="234" t="s">
        <v>966</v>
      </c>
      <c r="O61" s="233" t="s">
        <v>967</v>
      </c>
      <c r="P61" s="233" t="s">
        <v>969</v>
      </c>
      <c r="Q61" s="12" t="s">
        <v>231</v>
      </c>
      <c r="S61" s="12" t="s">
        <v>230</v>
      </c>
    </row>
    <row r="62" spans="1:20" x14ac:dyDescent="0.3">
      <c r="A62" s="12" t="s">
        <v>46</v>
      </c>
      <c r="B62" s="12" t="s">
        <v>46</v>
      </c>
      <c r="C62" s="12" t="s">
        <v>118</v>
      </c>
      <c r="D62" s="234" t="s">
        <v>973</v>
      </c>
      <c r="E62" s="12" t="s">
        <v>237</v>
      </c>
      <c r="F62" s="12"/>
      <c r="G62" s="12" t="s">
        <v>252</v>
      </c>
      <c r="H62" s="12"/>
      <c r="I62" s="234" t="s">
        <v>974</v>
      </c>
      <c r="J62" s="234" t="s">
        <v>965</v>
      </c>
      <c r="K62" s="234" t="s">
        <v>965</v>
      </c>
      <c r="L62" s="234" t="s">
        <v>966</v>
      </c>
      <c r="M62" s="233" t="s">
        <v>973</v>
      </c>
      <c r="N62" s="235" t="s">
        <v>967</v>
      </c>
      <c r="O62" s="235" t="s">
        <v>965</v>
      </c>
      <c r="P62" s="234" t="s">
        <v>975</v>
      </c>
      <c r="Q62" s="12" t="s">
        <v>231</v>
      </c>
      <c r="S62" s="12" t="s">
        <v>239</v>
      </c>
    </row>
    <row r="63" spans="1:20" x14ac:dyDescent="0.3">
      <c r="A63" s="12" t="s">
        <v>46</v>
      </c>
      <c r="B63" s="12" t="s">
        <v>46</v>
      </c>
      <c r="C63" s="12" t="s">
        <v>102</v>
      </c>
      <c r="D63" s="233" t="s">
        <v>967</v>
      </c>
      <c r="E63" s="12" t="s">
        <v>237</v>
      </c>
      <c r="F63" s="12"/>
      <c r="G63" s="12" t="s">
        <v>237</v>
      </c>
      <c r="H63" s="12"/>
      <c r="I63" s="233" t="s">
        <v>968</v>
      </c>
      <c r="J63" s="234" t="s">
        <v>965</v>
      </c>
      <c r="K63" s="234" t="s">
        <v>965</v>
      </c>
      <c r="L63" s="233" t="s">
        <v>972</v>
      </c>
      <c r="M63" s="234" t="s">
        <v>974</v>
      </c>
      <c r="N63" s="234" t="s">
        <v>966</v>
      </c>
      <c r="O63" s="235" t="s">
        <v>965</v>
      </c>
      <c r="P63" s="233" t="s">
        <v>974</v>
      </c>
      <c r="Q63" s="18" t="s">
        <v>231</v>
      </c>
      <c r="S63" t="s">
        <v>239</v>
      </c>
    </row>
    <row r="64" spans="1:20" x14ac:dyDescent="0.3">
      <c r="A64" s="12" t="s">
        <v>13</v>
      </c>
      <c r="B64" s="12" t="s">
        <v>21</v>
      </c>
      <c r="C64" s="12" t="s">
        <v>22</v>
      </c>
      <c r="D64" s="233" t="s">
        <v>968</v>
      </c>
      <c r="E64" s="12" t="s">
        <v>237</v>
      </c>
      <c r="F64" s="12"/>
      <c r="G64" s="12" t="s">
        <v>237</v>
      </c>
      <c r="H64" s="12" t="s">
        <v>248</v>
      </c>
      <c r="I64" s="233" t="s">
        <v>966</v>
      </c>
      <c r="J64" s="233" t="s">
        <v>967</v>
      </c>
      <c r="K64" s="234" t="s">
        <v>967</v>
      </c>
      <c r="L64" s="233" t="s">
        <v>970</v>
      </c>
      <c r="M64" s="234" t="s">
        <v>967</v>
      </c>
      <c r="N64" s="233" t="s">
        <v>969</v>
      </c>
      <c r="O64" s="234" t="s">
        <v>969</v>
      </c>
      <c r="P64" s="234" t="s">
        <v>967</v>
      </c>
      <c r="Q64" s="18" t="s">
        <v>231</v>
      </c>
      <c r="S64" t="s">
        <v>230</v>
      </c>
    </row>
    <row r="65" spans="1:20" x14ac:dyDescent="0.3">
      <c r="A65" s="12" t="s">
        <v>13</v>
      </c>
      <c r="B65" s="12" t="s">
        <v>14</v>
      </c>
      <c r="C65" s="12" t="s">
        <v>25</v>
      </c>
      <c r="D65" s="233" t="s">
        <v>970</v>
      </c>
      <c r="E65" s="12" t="s">
        <v>237</v>
      </c>
      <c r="F65" s="12" t="s">
        <v>248</v>
      </c>
      <c r="G65" s="12" t="s">
        <v>237</v>
      </c>
      <c r="H65" s="12" t="s">
        <v>252</v>
      </c>
      <c r="I65" s="234" t="s">
        <v>969</v>
      </c>
      <c r="J65" s="234" t="s">
        <v>965</v>
      </c>
      <c r="K65" s="234" t="s">
        <v>965</v>
      </c>
      <c r="L65" s="233" t="s">
        <v>970</v>
      </c>
      <c r="M65" s="234" t="s">
        <v>975</v>
      </c>
      <c r="N65" s="234" t="s">
        <v>965</v>
      </c>
      <c r="O65" s="235" t="s">
        <v>965</v>
      </c>
      <c r="P65" s="234" t="s">
        <v>975</v>
      </c>
      <c r="Q65" s="18" t="s">
        <v>231</v>
      </c>
      <c r="S65" t="s">
        <v>230</v>
      </c>
      <c r="T65" t="s">
        <v>239</v>
      </c>
    </row>
    <row r="66" spans="1:20" x14ac:dyDescent="0.3">
      <c r="A66" s="12" t="s">
        <v>46</v>
      </c>
      <c r="B66" s="12" t="s">
        <v>46</v>
      </c>
      <c r="C66" s="12" t="s">
        <v>83</v>
      </c>
      <c r="D66" s="234" t="s">
        <v>971</v>
      </c>
      <c r="E66" s="12" t="s">
        <v>237</v>
      </c>
      <c r="F66" s="12"/>
      <c r="G66" s="12" t="s">
        <v>237</v>
      </c>
      <c r="H66" s="12"/>
      <c r="I66" s="233" t="s">
        <v>970</v>
      </c>
      <c r="J66" s="234" t="s">
        <v>965</v>
      </c>
      <c r="K66" s="233" t="s">
        <v>966</v>
      </c>
      <c r="L66" s="233" t="s">
        <v>968</v>
      </c>
      <c r="M66" s="233" t="s">
        <v>971</v>
      </c>
      <c r="N66" s="235" t="s">
        <v>967</v>
      </c>
      <c r="O66" s="234" t="s">
        <v>966</v>
      </c>
      <c r="P66" s="233" t="s">
        <v>972</v>
      </c>
      <c r="Q66" s="18" t="s">
        <v>231</v>
      </c>
      <c r="S66" t="s">
        <v>239</v>
      </c>
      <c r="T66" t="s">
        <v>250</v>
      </c>
    </row>
    <row r="67" spans="1:20" x14ac:dyDescent="0.3">
      <c r="A67" s="12" t="s">
        <v>13</v>
      </c>
      <c r="B67" s="12" t="s">
        <v>14</v>
      </c>
      <c r="C67" s="12" t="s">
        <v>15</v>
      </c>
      <c r="D67" s="233" t="s">
        <v>967</v>
      </c>
      <c r="E67" s="12" t="s">
        <v>237</v>
      </c>
      <c r="F67" s="12"/>
      <c r="G67" s="12" t="s">
        <v>237</v>
      </c>
      <c r="H67" s="12"/>
      <c r="I67" s="233" t="s">
        <v>968</v>
      </c>
      <c r="J67" s="234" t="s">
        <v>965</v>
      </c>
      <c r="K67" s="234" t="s">
        <v>967</v>
      </c>
      <c r="L67" s="233" t="s">
        <v>970</v>
      </c>
      <c r="M67" s="235" t="s">
        <v>972</v>
      </c>
      <c r="N67" s="235" t="s">
        <v>967</v>
      </c>
      <c r="O67" s="235" t="s">
        <v>965</v>
      </c>
      <c r="P67" s="233" t="s">
        <v>972</v>
      </c>
      <c r="Q67" s="18" t="s">
        <v>231</v>
      </c>
      <c r="S67" t="s">
        <v>239</v>
      </c>
    </row>
    <row r="68" spans="1:20" x14ac:dyDescent="0.3">
      <c r="A68" s="12" t="s">
        <v>86</v>
      </c>
      <c r="B68" s="12" t="s">
        <v>86</v>
      </c>
      <c r="C68" s="12" t="s">
        <v>86</v>
      </c>
      <c r="D68" s="233" t="s">
        <v>967</v>
      </c>
      <c r="E68" s="12" t="s">
        <v>237</v>
      </c>
      <c r="F68" s="12"/>
      <c r="G68" s="12" t="s">
        <v>237</v>
      </c>
      <c r="H68" s="12" t="s">
        <v>252</v>
      </c>
      <c r="I68" s="233" t="s">
        <v>967</v>
      </c>
      <c r="J68" s="233" t="s">
        <v>967</v>
      </c>
      <c r="K68" s="234" t="s">
        <v>965</v>
      </c>
      <c r="L68" s="233" t="s">
        <v>970</v>
      </c>
      <c r="M68" s="233" t="s">
        <v>970</v>
      </c>
      <c r="N68" s="233" t="s">
        <v>968</v>
      </c>
      <c r="O68" s="233" t="s">
        <v>967</v>
      </c>
      <c r="P68" s="233" t="s">
        <v>969</v>
      </c>
      <c r="Q68" s="18" t="s">
        <v>231</v>
      </c>
      <c r="S68" t="s">
        <v>239</v>
      </c>
    </row>
    <row r="69" spans="1:20" x14ac:dyDescent="0.3">
      <c r="A69" s="12" t="s">
        <v>55</v>
      </c>
      <c r="B69" s="12" t="s">
        <v>55</v>
      </c>
      <c r="C69" s="12" t="s">
        <v>120</v>
      </c>
      <c r="D69" s="233" t="s">
        <v>967</v>
      </c>
      <c r="E69" s="12" t="s">
        <v>237</v>
      </c>
      <c r="F69" s="12"/>
      <c r="G69" s="12" t="s">
        <v>237</v>
      </c>
      <c r="H69" s="12"/>
      <c r="I69" s="233" t="s">
        <v>965</v>
      </c>
      <c r="J69" s="234" t="s">
        <v>971</v>
      </c>
      <c r="K69" s="234" t="s">
        <v>965</v>
      </c>
      <c r="L69" s="233" t="s">
        <v>968</v>
      </c>
      <c r="M69" s="233" t="s">
        <v>971</v>
      </c>
      <c r="N69" s="235" t="s">
        <v>967</v>
      </c>
      <c r="O69" s="234" t="s">
        <v>966</v>
      </c>
      <c r="P69" s="234" t="s">
        <v>967</v>
      </c>
      <c r="Q69" s="18" t="s">
        <v>231</v>
      </c>
      <c r="S69" t="s">
        <v>255</v>
      </c>
      <c r="T69" t="s">
        <v>250</v>
      </c>
    </row>
    <row r="70" spans="1:20" x14ac:dyDescent="0.3">
      <c r="A70" s="17" t="s">
        <v>52</v>
      </c>
      <c r="B70" s="17" t="s">
        <v>53</v>
      </c>
      <c r="C70" s="17" t="s">
        <v>130</v>
      </c>
      <c r="D70" s="233" t="s">
        <v>968</v>
      </c>
      <c r="E70" s="12" t="s">
        <v>237</v>
      </c>
      <c r="F70" s="12"/>
      <c r="G70" s="12" t="s">
        <v>237</v>
      </c>
      <c r="H70" s="12"/>
      <c r="I70" s="234" t="s">
        <v>971</v>
      </c>
      <c r="J70" s="234" t="s">
        <v>965</v>
      </c>
      <c r="K70" s="234" t="s">
        <v>965</v>
      </c>
      <c r="L70" s="233" t="s">
        <v>969</v>
      </c>
      <c r="M70" s="233" t="s">
        <v>973</v>
      </c>
      <c r="N70" s="234" t="s">
        <v>966</v>
      </c>
      <c r="O70" s="234" t="s">
        <v>966</v>
      </c>
      <c r="P70" s="233" t="s">
        <v>974</v>
      </c>
      <c r="Q70" s="18" t="s">
        <v>231</v>
      </c>
      <c r="S70" t="s">
        <v>239</v>
      </c>
    </row>
    <row r="71" spans="1:20" x14ac:dyDescent="0.3">
      <c r="A71" s="12" t="s">
        <v>13</v>
      </c>
      <c r="B71" s="12" t="s">
        <v>13</v>
      </c>
      <c r="C71" s="12" t="s">
        <v>72</v>
      </c>
      <c r="D71" s="234" t="s">
        <v>972</v>
      </c>
      <c r="E71" s="12" t="s">
        <v>237</v>
      </c>
      <c r="F71" s="12"/>
      <c r="G71" s="12" t="s">
        <v>237</v>
      </c>
      <c r="H71" s="12"/>
      <c r="I71" s="234" t="s">
        <v>969</v>
      </c>
      <c r="J71" s="233" t="s">
        <v>968</v>
      </c>
      <c r="K71" s="234" t="s">
        <v>965</v>
      </c>
      <c r="L71" s="233" t="s">
        <v>968</v>
      </c>
      <c r="M71" s="233" t="s">
        <v>971</v>
      </c>
      <c r="N71" s="233" t="s">
        <v>968</v>
      </c>
      <c r="O71" s="234" t="s">
        <v>966</v>
      </c>
      <c r="P71" s="233" t="s">
        <v>971</v>
      </c>
      <c r="Q71" s="12" t="s">
        <v>231</v>
      </c>
      <c r="S71" s="12" t="s">
        <v>254</v>
      </c>
    </row>
    <row r="72" spans="1:20" x14ac:dyDescent="0.3">
      <c r="A72" s="12" t="s">
        <v>13</v>
      </c>
      <c r="B72" s="12" t="s">
        <v>21</v>
      </c>
      <c r="C72" s="12" t="s">
        <v>131</v>
      </c>
      <c r="D72" s="233" t="s">
        <v>967</v>
      </c>
      <c r="E72" s="12" t="s">
        <v>237</v>
      </c>
      <c r="F72" s="12"/>
      <c r="G72" s="12" t="s">
        <v>252</v>
      </c>
      <c r="H72" s="12"/>
      <c r="I72" s="233" t="s">
        <v>970</v>
      </c>
      <c r="J72" s="233" t="s">
        <v>966</v>
      </c>
      <c r="K72" s="233" t="s">
        <v>966</v>
      </c>
      <c r="L72" s="233" t="s">
        <v>968</v>
      </c>
      <c r="M72" s="233" t="s">
        <v>971</v>
      </c>
      <c r="N72" s="233" t="s">
        <v>968</v>
      </c>
      <c r="O72" s="234" t="s">
        <v>966</v>
      </c>
      <c r="P72" s="233" t="s">
        <v>972</v>
      </c>
      <c r="Q72" s="12" t="s">
        <v>231</v>
      </c>
      <c r="S72" t="s">
        <v>250</v>
      </c>
    </row>
    <row r="73" spans="1:20" x14ac:dyDescent="0.3">
      <c r="A73" s="12" t="s">
        <v>13</v>
      </c>
      <c r="B73" s="12" t="s">
        <v>14</v>
      </c>
      <c r="C73" s="12" t="s">
        <v>135</v>
      </c>
      <c r="D73" s="233" t="s">
        <v>969</v>
      </c>
      <c r="E73" s="12" t="s">
        <v>237</v>
      </c>
      <c r="F73" s="12" t="s">
        <v>238</v>
      </c>
      <c r="G73" s="12" t="s">
        <v>237</v>
      </c>
      <c r="H73" s="12"/>
      <c r="I73" s="234" t="s">
        <v>969</v>
      </c>
      <c r="J73" s="233" t="s">
        <v>966</v>
      </c>
      <c r="K73" s="234" t="s">
        <v>965</v>
      </c>
      <c r="L73" s="233" t="s">
        <v>969</v>
      </c>
      <c r="M73" s="233" t="s">
        <v>973</v>
      </c>
      <c r="N73" s="234" t="s">
        <v>966</v>
      </c>
      <c r="O73" s="235" t="s">
        <v>965</v>
      </c>
      <c r="P73" s="235" t="s">
        <v>973</v>
      </c>
      <c r="Q73" s="18" t="s">
        <v>231</v>
      </c>
      <c r="S73" t="s">
        <v>230</v>
      </c>
      <c r="T73" t="s">
        <v>239</v>
      </c>
    </row>
    <row r="74" spans="1:20" x14ac:dyDescent="0.3">
      <c r="A74" s="12" t="s">
        <v>13</v>
      </c>
      <c r="B74" s="12" t="s">
        <v>14</v>
      </c>
      <c r="C74" s="12" t="s">
        <v>14</v>
      </c>
      <c r="D74" s="233" t="s">
        <v>969</v>
      </c>
      <c r="E74" s="12" t="s">
        <v>237</v>
      </c>
      <c r="F74" s="12"/>
      <c r="G74" s="12" t="s">
        <v>237</v>
      </c>
      <c r="H74" s="12"/>
      <c r="I74" s="233" t="s">
        <v>967</v>
      </c>
      <c r="J74" s="233" t="s">
        <v>966</v>
      </c>
      <c r="K74" s="233" t="s">
        <v>966</v>
      </c>
      <c r="L74" s="235" t="s">
        <v>971</v>
      </c>
      <c r="M74" s="233" t="s">
        <v>971</v>
      </c>
      <c r="N74" s="233" t="s">
        <v>968</v>
      </c>
      <c r="O74" s="234" t="s">
        <v>966</v>
      </c>
      <c r="P74" s="235" t="s">
        <v>970</v>
      </c>
      <c r="Q74" s="18" t="s">
        <v>231</v>
      </c>
      <c r="S74" t="s">
        <v>239</v>
      </c>
    </row>
    <row r="75" spans="1:20" x14ac:dyDescent="0.3">
      <c r="A75" s="9" t="s">
        <v>55</v>
      </c>
      <c r="B75" s="9" t="s">
        <v>55</v>
      </c>
      <c r="C75" s="9" t="s">
        <v>264</v>
      </c>
      <c r="D75" s="233" t="s">
        <v>969</v>
      </c>
      <c r="E75" s="12" t="s">
        <v>237</v>
      </c>
      <c r="F75" s="12" t="s">
        <v>238</v>
      </c>
      <c r="G75" s="12" t="s">
        <v>237</v>
      </c>
      <c r="H75" s="12" t="s">
        <v>238</v>
      </c>
      <c r="I75" s="233" t="s">
        <v>965</v>
      </c>
      <c r="J75" s="233" t="s">
        <v>968</v>
      </c>
      <c r="K75" s="233" t="s">
        <v>966</v>
      </c>
      <c r="L75" s="233" t="s">
        <v>969</v>
      </c>
      <c r="M75" s="233" t="s">
        <v>970</v>
      </c>
      <c r="N75" s="235" t="s">
        <v>967</v>
      </c>
      <c r="O75" s="233" t="s">
        <v>967</v>
      </c>
      <c r="P75" s="233" t="s">
        <v>968</v>
      </c>
      <c r="Q75" s="18" t="s">
        <v>231</v>
      </c>
      <c r="S75" t="s">
        <v>255</v>
      </c>
      <c r="T75" t="s">
        <v>250</v>
      </c>
    </row>
    <row r="76" spans="1:20" x14ac:dyDescent="0.3">
      <c r="A76" s="12" t="s">
        <v>55</v>
      </c>
      <c r="B76" s="12" t="s">
        <v>55</v>
      </c>
      <c r="C76" s="12" t="s">
        <v>60</v>
      </c>
      <c r="D76" s="233" t="s">
        <v>968</v>
      </c>
      <c r="E76" s="12" t="s">
        <v>238</v>
      </c>
      <c r="F76" s="12"/>
      <c r="G76" s="12" t="s">
        <v>238</v>
      </c>
      <c r="H76" s="12"/>
      <c r="I76" s="233" t="s">
        <v>970</v>
      </c>
      <c r="J76" s="233" t="s">
        <v>969</v>
      </c>
      <c r="K76" s="234" t="s">
        <v>965</v>
      </c>
      <c r="L76" s="234" t="s">
        <v>966</v>
      </c>
      <c r="M76" s="233" t="s">
        <v>969</v>
      </c>
      <c r="N76" s="233" t="s">
        <v>968</v>
      </c>
      <c r="O76" s="234" t="s">
        <v>968</v>
      </c>
      <c r="P76" s="235" t="s">
        <v>970</v>
      </c>
      <c r="Q76" s="12" t="s">
        <v>231</v>
      </c>
      <c r="S76" s="12" t="s">
        <v>244</v>
      </c>
    </row>
    <row r="77" spans="1:20" x14ac:dyDescent="0.3">
      <c r="A77" s="12" t="s">
        <v>46</v>
      </c>
      <c r="B77" s="12" t="s">
        <v>47</v>
      </c>
      <c r="C77" s="12" t="s">
        <v>47</v>
      </c>
      <c r="D77" s="233" t="s">
        <v>968</v>
      </c>
      <c r="E77" s="12" t="s">
        <v>237</v>
      </c>
      <c r="F77" s="12"/>
      <c r="G77" s="12" t="s">
        <v>237</v>
      </c>
      <c r="H77" s="12"/>
      <c r="I77" s="234" t="s">
        <v>969</v>
      </c>
      <c r="J77" s="234" t="s">
        <v>965</v>
      </c>
      <c r="K77" s="234" t="s">
        <v>965</v>
      </c>
      <c r="L77" s="235" t="s">
        <v>971</v>
      </c>
      <c r="M77" s="235" t="s">
        <v>972</v>
      </c>
      <c r="N77" s="233" t="s">
        <v>968</v>
      </c>
      <c r="O77" s="234" t="s">
        <v>966</v>
      </c>
      <c r="P77" s="235" t="s">
        <v>973</v>
      </c>
      <c r="Q77" s="18" t="s">
        <v>231</v>
      </c>
      <c r="S77" t="s">
        <v>239</v>
      </c>
    </row>
    <row r="78" spans="1:20" x14ac:dyDescent="0.3">
      <c r="A78" s="12" t="s">
        <v>52</v>
      </c>
      <c r="B78" s="12" t="s">
        <v>53</v>
      </c>
      <c r="C78" s="12" t="s">
        <v>143</v>
      </c>
      <c r="D78" s="233" t="s">
        <v>967</v>
      </c>
      <c r="E78" s="12" t="s">
        <v>237</v>
      </c>
      <c r="F78" s="12"/>
      <c r="G78" s="12" t="s">
        <v>237</v>
      </c>
      <c r="H78" s="12"/>
      <c r="I78" s="233" t="s">
        <v>965</v>
      </c>
      <c r="J78" s="234" t="s">
        <v>965</v>
      </c>
      <c r="K78" s="234" t="s">
        <v>965</v>
      </c>
      <c r="L78" s="234" t="s">
        <v>975</v>
      </c>
      <c r="M78" s="233" t="s">
        <v>973</v>
      </c>
      <c r="N78" s="234" t="s">
        <v>966</v>
      </c>
      <c r="O78" s="234" t="s">
        <v>966</v>
      </c>
      <c r="P78" s="235" t="s">
        <v>973</v>
      </c>
      <c r="Q78" s="12" t="s">
        <v>231</v>
      </c>
      <c r="S78" s="12" t="s">
        <v>230</v>
      </c>
    </row>
    <row r="79" spans="1:20" x14ac:dyDescent="0.3">
      <c r="A79" s="12" t="s">
        <v>46</v>
      </c>
      <c r="B79" s="12" t="s">
        <v>47</v>
      </c>
      <c r="C79" s="12" t="s">
        <v>141</v>
      </c>
      <c r="D79" s="233" t="s">
        <v>969</v>
      </c>
      <c r="E79" s="12" t="s">
        <v>237</v>
      </c>
      <c r="F79" s="12"/>
      <c r="G79" s="12" t="s">
        <v>237</v>
      </c>
      <c r="H79" s="12"/>
      <c r="I79" s="233" t="s">
        <v>970</v>
      </c>
      <c r="J79" s="234" t="s">
        <v>965</v>
      </c>
      <c r="K79" s="234" t="s">
        <v>965</v>
      </c>
      <c r="L79" s="233" t="s">
        <v>970</v>
      </c>
      <c r="M79" s="235" t="s">
        <v>972</v>
      </c>
      <c r="N79" s="235" t="s">
        <v>967</v>
      </c>
      <c r="O79" s="235" t="s">
        <v>965</v>
      </c>
      <c r="P79" s="233" t="s">
        <v>974</v>
      </c>
      <c r="Q79" s="18" t="s">
        <v>231</v>
      </c>
      <c r="S79" t="s">
        <v>239</v>
      </c>
    </row>
    <row r="80" spans="1:20" x14ac:dyDescent="0.3">
      <c r="A80" s="17" t="s">
        <v>13</v>
      </c>
      <c r="B80" s="17" t="s">
        <v>14</v>
      </c>
      <c r="C80" s="17" t="s">
        <v>146</v>
      </c>
      <c r="D80" s="233" t="s">
        <v>968</v>
      </c>
      <c r="E80" s="12" t="s">
        <v>237</v>
      </c>
      <c r="F80" s="12"/>
      <c r="G80" s="12" t="s">
        <v>237</v>
      </c>
      <c r="H80" s="12"/>
      <c r="I80" s="234" t="s">
        <v>969</v>
      </c>
      <c r="J80" s="234" t="s">
        <v>965</v>
      </c>
      <c r="K80" s="233" t="s">
        <v>966</v>
      </c>
      <c r="L80" s="233" t="s">
        <v>969</v>
      </c>
      <c r="M80" s="235" t="s">
        <v>972</v>
      </c>
      <c r="N80" s="235" t="s">
        <v>967</v>
      </c>
      <c r="O80" s="234" t="s">
        <v>966</v>
      </c>
      <c r="P80" s="233" t="s">
        <v>972</v>
      </c>
      <c r="Q80" s="18" t="s">
        <v>231</v>
      </c>
      <c r="S80" t="s">
        <v>254</v>
      </c>
      <c r="T80" t="s">
        <v>239</v>
      </c>
    </row>
    <row r="81" spans="1:20" x14ac:dyDescent="0.3">
      <c r="A81" s="12" t="s">
        <v>13</v>
      </c>
      <c r="B81" s="12" t="s">
        <v>13</v>
      </c>
      <c r="C81" s="12" t="s">
        <v>40</v>
      </c>
      <c r="D81" s="233" t="s">
        <v>968</v>
      </c>
      <c r="E81" s="12" t="s">
        <v>238</v>
      </c>
      <c r="F81" s="12"/>
      <c r="G81" s="12" t="s">
        <v>237</v>
      </c>
      <c r="H81" s="12"/>
      <c r="I81" s="233" t="s">
        <v>965</v>
      </c>
      <c r="J81" s="233" t="s">
        <v>968</v>
      </c>
      <c r="K81" s="234" t="s">
        <v>965</v>
      </c>
      <c r="L81" s="233" t="s">
        <v>972</v>
      </c>
      <c r="M81" s="234" t="s">
        <v>975</v>
      </c>
      <c r="N81" s="234" t="s">
        <v>965</v>
      </c>
      <c r="O81" s="235" t="s">
        <v>965</v>
      </c>
      <c r="P81" s="233" t="s">
        <v>972</v>
      </c>
      <c r="Q81" s="12" t="s">
        <v>231</v>
      </c>
      <c r="S81" s="12" t="s">
        <v>230</v>
      </c>
    </row>
    <row r="82" spans="1:20" s="12" customFormat="1" x14ac:dyDescent="0.3">
      <c r="A82" s="12" t="s">
        <v>52</v>
      </c>
      <c r="B82" s="12" t="s">
        <v>53</v>
      </c>
      <c r="C82" s="12" t="s">
        <v>145</v>
      </c>
      <c r="D82" s="234" t="s">
        <v>965</v>
      </c>
      <c r="E82" s="12" t="s">
        <v>237</v>
      </c>
      <c r="G82" s="12" t="s">
        <v>237</v>
      </c>
      <c r="I82" s="233" t="s">
        <v>968</v>
      </c>
      <c r="J82" s="234" t="s">
        <v>965</v>
      </c>
      <c r="K82" s="234" t="s">
        <v>965</v>
      </c>
      <c r="L82" s="233" t="s">
        <v>972</v>
      </c>
      <c r="M82" s="235" t="s">
        <v>972</v>
      </c>
      <c r="N82" s="235" t="s">
        <v>967</v>
      </c>
      <c r="O82" s="234" t="s">
        <v>966</v>
      </c>
      <c r="P82" s="235" t="s">
        <v>973</v>
      </c>
      <c r="Q82" s="12" t="s">
        <v>231</v>
      </c>
      <c r="R82"/>
      <c r="S82" s="12" t="s">
        <v>244</v>
      </c>
      <c r="T82"/>
    </row>
    <row r="83" spans="1:20" x14ac:dyDescent="0.3">
      <c r="A83" s="12" t="s">
        <v>46</v>
      </c>
      <c r="B83" s="12" t="s">
        <v>46</v>
      </c>
      <c r="C83" s="12" t="s">
        <v>123</v>
      </c>
      <c r="D83" s="233" t="s">
        <v>966</v>
      </c>
      <c r="E83" s="12" t="s">
        <v>237</v>
      </c>
      <c r="F83" s="12"/>
      <c r="G83" s="12" t="s">
        <v>237</v>
      </c>
      <c r="H83" s="12"/>
      <c r="I83" s="233" t="s">
        <v>968</v>
      </c>
      <c r="J83" s="234" t="s">
        <v>965</v>
      </c>
      <c r="K83" s="234" t="s">
        <v>965</v>
      </c>
      <c r="L83" s="233" t="s">
        <v>972</v>
      </c>
      <c r="M83" s="234" t="s">
        <v>968</v>
      </c>
      <c r="N83" s="234" t="s">
        <v>971</v>
      </c>
      <c r="O83" s="234" t="s">
        <v>966</v>
      </c>
      <c r="P83" s="235" t="s">
        <v>970</v>
      </c>
      <c r="Q83" s="18" t="s">
        <v>231</v>
      </c>
      <c r="S83" t="s">
        <v>239</v>
      </c>
    </row>
    <row r="84" spans="1:20" x14ac:dyDescent="0.3">
      <c r="A84" s="12" t="s">
        <v>55</v>
      </c>
      <c r="B84" s="12" t="s">
        <v>55</v>
      </c>
      <c r="C84" s="12" t="s">
        <v>81</v>
      </c>
      <c r="D84" s="233" t="s">
        <v>967</v>
      </c>
      <c r="E84" s="12" t="s">
        <v>238</v>
      </c>
      <c r="F84" s="12"/>
      <c r="G84" s="12" t="s">
        <v>237</v>
      </c>
      <c r="H84" s="12"/>
      <c r="I84" s="233" t="s">
        <v>965</v>
      </c>
      <c r="J84" s="234" t="s">
        <v>971</v>
      </c>
      <c r="K84" s="234" t="s">
        <v>965</v>
      </c>
      <c r="L84" s="233" t="s">
        <v>969</v>
      </c>
      <c r="M84" s="233" t="s">
        <v>970</v>
      </c>
      <c r="N84" s="233" t="s">
        <v>969</v>
      </c>
      <c r="O84" s="234" t="s">
        <v>966</v>
      </c>
      <c r="P84" s="234" t="s">
        <v>967</v>
      </c>
      <c r="Q84" s="12" t="s">
        <v>231</v>
      </c>
      <c r="S84" s="12" t="s">
        <v>255</v>
      </c>
    </row>
    <row r="85" spans="1:20" x14ac:dyDescent="0.3">
      <c r="A85" s="12" t="s">
        <v>46</v>
      </c>
      <c r="B85" s="12" t="s">
        <v>46</v>
      </c>
      <c r="C85" s="12" t="s">
        <v>75</v>
      </c>
      <c r="D85" s="233" t="s">
        <v>966</v>
      </c>
      <c r="E85" s="12" t="s">
        <v>237</v>
      </c>
      <c r="F85" s="12"/>
      <c r="G85" s="12" t="s">
        <v>237</v>
      </c>
      <c r="H85" s="12"/>
      <c r="I85" s="234" t="s">
        <v>969</v>
      </c>
      <c r="J85" s="234" t="s">
        <v>965</v>
      </c>
      <c r="K85" s="234" t="s">
        <v>965</v>
      </c>
      <c r="L85" s="235" t="s">
        <v>971</v>
      </c>
      <c r="M85" s="234" t="s">
        <v>974</v>
      </c>
      <c r="N85" s="234" t="s">
        <v>966</v>
      </c>
      <c r="O85" s="235" t="s">
        <v>965</v>
      </c>
      <c r="P85" s="233" t="s">
        <v>974</v>
      </c>
      <c r="Q85" s="18" t="s">
        <v>231</v>
      </c>
      <c r="R85" s="18"/>
      <c r="S85" s="18" t="s">
        <v>239</v>
      </c>
      <c r="T85" s="18"/>
    </row>
    <row r="86" spans="1:20" x14ac:dyDescent="0.3">
      <c r="A86" s="12" t="s">
        <v>46</v>
      </c>
      <c r="B86" s="12" t="s">
        <v>46</v>
      </c>
      <c r="C86" s="12" t="s">
        <v>80</v>
      </c>
      <c r="D86" s="233" t="s">
        <v>967</v>
      </c>
      <c r="E86" s="12" t="s">
        <v>237</v>
      </c>
      <c r="F86" s="12"/>
      <c r="G86" s="12" t="s">
        <v>237</v>
      </c>
      <c r="H86" s="12"/>
      <c r="I86" s="233" t="s">
        <v>968</v>
      </c>
      <c r="J86" s="233" t="s">
        <v>966</v>
      </c>
      <c r="K86" s="234" t="s">
        <v>965</v>
      </c>
      <c r="L86" s="233" t="s">
        <v>970</v>
      </c>
      <c r="M86" s="233" t="s">
        <v>970</v>
      </c>
      <c r="N86" s="233" t="s">
        <v>968</v>
      </c>
      <c r="O86" s="234" t="s">
        <v>966</v>
      </c>
      <c r="P86" s="233" t="s">
        <v>971</v>
      </c>
      <c r="Q86" s="18" t="s">
        <v>231</v>
      </c>
      <c r="R86" s="18"/>
      <c r="S86" s="18" t="s">
        <v>239</v>
      </c>
      <c r="T86" s="18"/>
    </row>
    <row r="87" spans="1:20" x14ac:dyDescent="0.3">
      <c r="A87" s="12" t="s">
        <v>13</v>
      </c>
      <c r="B87" s="12" t="s">
        <v>14</v>
      </c>
      <c r="C87" s="12" t="s">
        <v>43</v>
      </c>
      <c r="D87" s="233" t="s">
        <v>967</v>
      </c>
      <c r="E87" s="12" t="s">
        <v>237</v>
      </c>
      <c r="F87" s="12"/>
      <c r="G87" s="12" t="s">
        <v>237</v>
      </c>
      <c r="H87" s="12"/>
      <c r="I87" s="233" t="s">
        <v>966</v>
      </c>
      <c r="J87" s="234" t="s">
        <v>965</v>
      </c>
      <c r="K87" s="234" t="s">
        <v>965</v>
      </c>
      <c r="L87" s="233" t="s">
        <v>973</v>
      </c>
      <c r="M87" s="233" t="s">
        <v>971</v>
      </c>
      <c r="N87" s="233" t="s">
        <v>968</v>
      </c>
      <c r="O87" s="234" t="s">
        <v>966</v>
      </c>
      <c r="P87" s="233" t="s">
        <v>971</v>
      </c>
      <c r="Q87" s="18" t="s">
        <v>231</v>
      </c>
      <c r="R87" s="18"/>
      <c r="S87" s="12" t="s">
        <v>1027</v>
      </c>
      <c r="T87" s="18"/>
    </row>
    <row r="88" spans="1:20" x14ac:dyDescent="0.3">
      <c r="A88" s="12" t="s">
        <v>46</v>
      </c>
      <c r="B88" s="12" t="s">
        <v>47</v>
      </c>
      <c r="C88" s="12" t="s">
        <v>103</v>
      </c>
      <c r="D88" s="233" t="s">
        <v>970</v>
      </c>
      <c r="E88" s="12" t="s">
        <v>237</v>
      </c>
      <c r="F88" s="12"/>
      <c r="G88" s="12" t="s">
        <v>237</v>
      </c>
      <c r="H88" s="12"/>
      <c r="I88" s="233" t="s">
        <v>966</v>
      </c>
      <c r="J88" s="234" t="s">
        <v>965</v>
      </c>
      <c r="K88" s="234" t="s">
        <v>972</v>
      </c>
      <c r="L88" s="233" t="s">
        <v>967</v>
      </c>
      <c r="M88" s="235" t="s">
        <v>972</v>
      </c>
      <c r="N88" s="233" t="s">
        <v>968</v>
      </c>
      <c r="O88" s="235" t="s">
        <v>965</v>
      </c>
      <c r="P88" s="234" t="s">
        <v>967</v>
      </c>
      <c r="Q88" s="12" t="s">
        <v>231</v>
      </c>
      <c r="S88" s="12" t="s">
        <v>239</v>
      </c>
    </row>
    <row r="89" spans="1:20" x14ac:dyDescent="0.3">
      <c r="A89" s="12" t="s">
        <v>55</v>
      </c>
      <c r="B89" s="12" t="s">
        <v>55</v>
      </c>
      <c r="C89" s="12" t="s">
        <v>209</v>
      </c>
      <c r="D89" s="233" t="s">
        <v>966</v>
      </c>
      <c r="E89" s="12" t="s">
        <v>237</v>
      </c>
      <c r="F89" s="12"/>
      <c r="G89" s="12" t="s">
        <v>252</v>
      </c>
      <c r="H89" s="12"/>
      <c r="I89" s="233" t="s">
        <v>967</v>
      </c>
      <c r="J89" s="233" t="s">
        <v>966</v>
      </c>
      <c r="K89" s="234" t="s">
        <v>965</v>
      </c>
      <c r="L89" s="233" t="s">
        <v>972</v>
      </c>
      <c r="M89" s="233" t="s">
        <v>971</v>
      </c>
      <c r="N89" s="233" t="s">
        <v>968</v>
      </c>
      <c r="O89" s="234" t="s">
        <v>966</v>
      </c>
      <c r="P89" s="233" t="s">
        <v>971</v>
      </c>
      <c r="Q89" s="12" t="s">
        <v>231</v>
      </c>
      <c r="S89" t="s">
        <v>250</v>
      </c>
    </row>
    <row r="90" spans="1:20" x14ac:dyDescent="0.3">
      <c r="A90" s="17" t="s">
        <v>13</v>
      </c>
      <c r="B90" s="17" t="s">
        <v>14</v>
      </c>
      <c r="C90" s="17" t="s">
        <v>263</v>
      </c>
      <c r="D90" s="234" t="s">
        <v>965</v>
      </c>
      <c r="E90" s="12" t="s">
        <v>237</v>
      </c>
      <c r="F90" s="12"/>
      <c r="G90" s="12" t="s">
        <v>237</v>
      </c>
      <c r="H90" s="12"/>
      <c r="I90" s="233" t="s">
        <v>967</v>
      </c>
      <c r="J90" s="234" t="s">
        <v>965</v>
      </c>
      <c r="K90" s="234" t="s">
        <v>965</v>
      </c>
      <c r="L90" s="233" t="s">
        <v>973</v>
      </c>
      <c r="M90" s="233" t="s">
        <v>971</v>
      </c>
      <c r="N90" s="233" t="s">
        <v>968</v>
      </c>
      <c r="O90" s="234" t="s">
        <v>966</v>
      </c>
      <c r="P90" s="233" t="s">
        <v>972</v>
      </c>
      <c r="Q90" s="18" t="s">
        <v>231</v>
      </c>
      <c r="R90" s="18"/>
      <c r="S90" s="18" t="s">
        <v>230</v>
      </c>
      <c r="T90" s="18"/>
    </row>
    <row r="91" spans="1:20" x14ac:dyDescent="0.3">
      <c r="A91" s="12" t="s">
        <v>46</v>
      </c>
      <c r="B91" s="12" t="s">
        <v>46</v>
      </c>
      <c r="C91" s="12" t="s">
        <v>78</v>
      </c>
      <c r="D91" s="234" t="s">
        <v>971</v>
      </c>
      <c r="E91" s="12" t="s">
        <v>237</v>
      </c>
      <c r="F91" s="12"/>
      <c r="G91" s="12" t="s">
        <v>237</v>
      </c>
      <c r="H91" s="12"/>
      <c r="I91" s="234" t="s">
        <v>971</v>
      </c>
      <c r="J91" s="234" t="s">
        <v>965</v>
      </c>
      <c r="K91" s="234" t="s">
        <v>965</v>
      </c>
      <c r="L91" s="233" t="s">
        <v>968</v>
      </c>
      <c r="M91" s="235" t="s">
        <v>972</v>
      </c>
      <c r="N91" s="233" t="s">
        <v>968</v>
      </c>
      <c r="O91" s="235" t="s">
        <v>965</v>
      </c>
      <c r="P91" s="233" t="s">
        <v>974</v>
      </c>
      <c r="Q91" s="18" t="s">
        <v>231</v>
      </c>
      <c r="S91" t="s">
        <v>239</v>
      </c>
    </row>
    <row r="92" spans="1:20" x14ac:dyDescent="0.3">
      <c r="A92" s="12" t="s">
        <v>55</v>
      </c>
      <c r="B92" s="12" t="s">
        <v>55</v>
      </c>
      <c r="C92" s="12" t="s">
        <v>125</v>
      </c>
      <c r="D92" s="233" t="s">
        <v>968</v>
      </c>
      <c r="E92" s="12" t="s">
        <v>237</v>
      </c>
      <c r="F92" s="12"/>
      <c r="G92" s="12" t="s">
        <v>237</v>
      </c>
      <c r="H92" s="12"/>
      <c r="I92" s="233" t="s">
        <v>966</v>
      </c>
      <c r="J92" s="234" t="s">
        <v>965</v>
      </c>
      <c r="K92" s="234" t="s">
        <v>965</v>
      </c>
      <c r="L92" s="233" t="s">
        <v>974</v>
      </c>
      <c r="M92" s="235" t="s">
        <v>972</v>
      </c>
      <c r="N92" s="233" t="s">
        <v>968</v>
      </c>
      <c r="O92" s="235" t="s">
        <v>965</v>
      </c>
      <c r="P92" s="233" t="s">
        <v>972</v>
      </c>
      <c r="Q92" s="12" t="s">
        <v>231</v>
      </c>
      <c r="S92" t="s">
        <v>250</v>
      </c>
    </row>
    <row r="93" spans="1:20" x14ac:dyDescent="0.3">
      <c r="A93" s="12" t="s">
        <v>13</v>
      </c>
      <c r="B93" s="12" t="s">
        <v>13</v>
      </c>
      <c r="C93" s="12" t="s">
        <v>41</v>
      </c>
      <c r="D93" s="234" t="s">
        <v>973</v>
      </c>
      <c r="E93" s="12" t="s">
        <v>237</v>
      </c>
      <c r="F93" s="12"/>
      <c r="G93" s="12" t="s">
        <v>252</v>
      </c>
      <c r="H93" s="12"/>
      <c r="I93" s="234" t="s">
        <v>969</v>
      </c>
      <c r="J93" s="233" t="s">
        <v>966</v>
      </c>
      <c r="K93" s="233" t="s">
        <v>966</v>
      </c>
      <c r="L93" s="233" t="s">
        <v>969</v>
      </c>
      <c r="M93" s="233" t="s">
        <v>970</v>
      </c>
      <c r="N93" s="233" t="s">
        <v>969</v>
      </c>
      <c r="O93" s="234" t="s">
        <v>966</v>
      </c>
      <c r="P93" s="233" t="s">
        <v>971</v>
      </c>
      <c r="Q93" s="12" t="s">
        <v>231</v>
      </c>
      <c r="S93" s="12" t="s">
        <v>1027</v>
      </c>
    </row>
    <row r="94" spans="1:20" x14ac:dyDescent="0.3">
      <c r="A94" s="12" t="s">
        <v>55</v>
      </c>
      <c r="B94" s="12" t="s">
        <v>55</v>
      </c>
      <c r="C94" s="12" t="s">
        <v>90</v>
      </c>
      <c r="D94" s="233" t="s">
        <v>968</v>
      </c>
      <c r="E94" s="12" t="s">
        <v>238</v>
      </c>
      <c r="F94" s="12"/>
      <c r="G94" s="12" t="s">
        <v>237</v>
      </c>
      <c r="H94" s="12"/>
      <c r="I94" s="233" t="s">
        <v>967</v>
      </c>
      <c r="J94" s="233" t="s">
        <v>967</v>
      </c>
      <c r="K94" s="233" t="s">
        <v>966</v>
      </c>
      <c r="L94" s="233" t="s">
        <v>970</v>
      </c>
      <c r="M94" s="233" t="s">
        <v>969</v>
      </c>
      <c r="N94" s="233" t="s">
        <v>969</v>
      </c>
      <c r="O94" s="233" t="s">
        <v>967</v>
      </c>
      <c r="P94" s="233" t="s">
        <v>969</v>
      </c>
      <c r="Q94" s="12" t="s">
        <v>231</v>
      </c>
      <c r="S94" s="12" t="s">
        <v>230</v>
      </c>
    </row>
    <row r="95" spans="1:20" x14ac:dyDescent="0.3">
      <c r="A95" s="12" t="s">
        <v>55</v>
      </c>
      <c r="B95" s="12" t="s">
        <v>55</v>
      </c>
      <c r="C95" s="12" t="s">
        <v>122</v>
      </c>
      <c r="D95" s="234" t="s">
        <v>965</v>
      </c>
      <c r="E95" s="12" t="s">
        <v>237</v>
      </c>
      <c r="F95" s="12"/>
      <c r="G95" s="12" t="s">
        <v>237</v>
      </c>
      <c r="H95" s="12"/>
      <c r="I95" s="233" t="s">
        <v>965</v>
      </c>
      <c r="J95" s="234" t="s">
        <v>965</v>
      </c>
      <c r="K95" s="234" t="s">
        <v>965</v>
      </c>
      <c r="L95" s="234" t="s">
        <v>975</v>
      </c>
      <c r="M95" s="233" t="s">
        <v>970</v>
      </c>
      <c r="N95" s="233" t="s">
        <v>968</v>
      </c>
      <c r="O95" s="233" t="s">
        <v>967</v>
      </c>
      <c r="P95" s="235" t="s">
        <v>970</v>
      </c>
      <c r="Q95" s="12" t="s">
        <v>239</v>
      </c>
      <c r="S95" s="12" t="s">
        <v>231</v>
      </c>
    </row>
    <row r="96" spans="1:20" x14ac:dyDescent="0.3">
      <c r="A96" s="9" t="s">
        <v>13</v>
      </c>
      <c r="B96" s="9" t="s">
        <v>14</v>
      </c>
      <c r="C96" s="9" t="s">
        <v>138</v>
      </c>
      <c r="D96" s="233" t="s">
        <v>968</v>
      </c>
      <c r="E96" s="12" t="s">
        <v>237</v>
      </c>
      <c r="F96" s="12"/>
      <c r="G96" s="12" t="s">
        <v>237</v>
      </c>
      <c r="H96" s="12"/>
      <c r="I96" s="233" t="s">
        <v>967</v>
      </c>
      <c r="J96" s="234" t="s">
        <v>965</v>
      </c>
      <c r="K96" s="233" t="s">
        <v>966</v>
      </c>
      <c r="L96" s="233" t="s">
        <v>972</v>
      </c>
      <c r="M96" s="234" t="s">
        <v>243</v>
      </c>
      <c r="N96" s="234" t="s">
        <v>243</v>
      </c>
      <c r="O96" s="234" t="s">
        <v>243</v>
      </c>
      <c r="P96" s="234" t="s">
        <v>243</v>
      </c>
      <c r="Q96" s="18" t="s">
        <v>231</v>
      </c>
      <c r="S96" t="s">
        <v>239</v>
      </c>
    </row>
    <row r="97" spans="1:20" x14ac:dyDescent="0.3">
      <c r="A97" s="12" t="s">
        <v>13</v>
      </c>
      <c r="B97" s="12" t="s">
        <v>14</v>
      </c>
      <c r="C97" s="12" t="s">
        <v>210</v>
      </c>
      <c r="D97" s="233" t="s">
        <v>970</v>
      </c>
      <c r="E97" s="12" t="s">
        <v>237</v>
      </c>
      <c r="F97" s="12"/>
      <c r="G97" s="12" t="s">
        <v>237</v>
      </c>
      <c r="H97" s="12"/>
      <c r="I97" s="233" t="s">
        <v>968</v>
      </c>
      <c r="J97" s="234" t="s">
        <v>965</v>
      </c>
      <c r="K97" s="234" t="s">
        <v>965</v>
      </c>
      <c r="L97" s="233" t="s">
        <v>972</v>
      </c>
      <c r="M97" s="234" t="str">
        <f>'[3]Données à trianguler'!AC255</f>
        <v>d/m</v>
      </c>
      <c r="N97" s="234" t="str">
        <f>'[3]Données à trianguler'!AD255</f>
        <v>d/m</v>
      </c>
      <c r="O97" s="234" t="str">
        <f>'[3]Données à trianguler'!AE255</f>
        <v>d/m</v>
      </c>
      <c r="P97" s="234" t="s">
        <v>243</v>
      </c>
      <c r="Q97" s="18" t="s">
        <v>231</v>
      </c>
      <c r="R97" t="s">
        <v>239</v>
      </c>
      <c r="S97" t="s">
        <v>254</v>
      </c>
    </row>
    <row r="98" spans="1:20" x14ac:dyDescent="0.3">
      <c r="A98" s="12" t="s">
        <v>46</v>
      </c>
      <c r="B98" s="12" t="s">
        <v>46</v>
      </c>
      <c r="C98" s="12" t="s">
        <v>79</v>
      </c>
      <c r="D98" s="233" t="s">
        <v>968</v>
      </c>
      <c r="E98" s="12" t="s">
        <v>237</v>
      </c>
      <c r="F98" s="12"/>
      <c r="G98" s="12" t="s">
        <v>237</v>
      </c>
      <c r="H98" s="12"/>
      <c r="I98" s="233" t="s">
        <v>970</v>
      </c>
      <c r="J98" s="234" t="s">
        <v>965</v>
      </c>
      <c r="K98" s="234" t="s">
        <v>965</v>
      </c>
      <c r="L98" s="233" t="s">
        <v>970</v>
      </c>
      <c r="M98" s="233" t="s">
        <v>970</v>
      </c>
      <c r="N98" s="233" t="s">
        <v>969</v>
      </c>
      <c r="O98" s="235" t="s">
        <v>965</v>
      </c>
      <c r="P98" s="233" t="s">
        <v>972</v>
      </c>
      <c r="Q98" s="18" t="s">
        <v>231</v>
      </c>
      <c r="S98" t="s">
        <v>239</v>
      </c>
    </row>
    <row r="99" spans="1:20" x14ac:dyDescent="0.3">
      <c r="A99" s="12" t="s">
        <v>46</v>
      </c>
      <c r="B99" s="12" t="s">
        <v>47</v>
      </c>
      <c r="C99" s="12" t="s">
        <v>51</v>
      </c>
      <c r="D99" s="233" t="s">
        <v>968</v>
      </c>
      <c r="E99" s="12" t="s">
        <v>237</v>
      </c>
      <c r="F99" s="12"/>
      <c r="G99" s="12" t="s">
        <v>237</v>
      </c>
      <c r="H99" s="12"/>
      <c r="I99" s="233" t="s">
        <v>967</v>
      </c>
      <c r="J99" s="234" t="s">
        <v>965</v>
      </c>
      <c r="K99" s="233" t="s">
        <v>966</v>
      </c>
      <c r="L99" s="233" t="s">
        <v>972</v>
      </c>
      <c r="M99" s="233" t="s">
        <v>973</v>
      </c>
      <c r="N99" s="234" t="s">
        <v>966</v>
      </c>
      <c r="O99" s="234" t="s">
        <v>966</v>
      </c>
      <c r="P99" s="235" t="s">
        <v>973</v>
      </c>
      <c r="Q99" s="12" t="s">
        <v>231</v>
      </c>
      <c r="S99" s="12" t="s">
        <v>239</v>
      </c>
    </row>
    <row r="100" spans="1:20" x14ac:dyDescent="0.3">
      <c r="A100" s="12" t="s">
        <v>13</v>
      </c>
      <c r="B100" s="12" t="s">
        <v>14</v>
      </c>
      <c r="C100" s="12" t="s">
        <v>68</v>
      </c>
      <c r="D100" s="233" t="s">
        <v>966</v>
      </c>
      <c r="E100" s="12" t="s">
        <v>237</v>
      </c>
      <c r="F100" s="12"/>
      <c r="G100" s="12" t="s">
        <v>237</v>
      </c>
      <c r="H100" s="12"/>
      <c r="I100" s="234" t="s">
        <v>969</v>
      </c>
      <c r="J100" s="234" t="s">
        <v>965</v>
      </c>
      <c r="K100" s="234" t="s">
        <v>965</v>
      </c>
      <c r="L100" s="235" t="s">
        <v>971</v>
      </c>
      <c r="M100" s="233" t="s">
        <v>971</v>
      </c>
      <c r="N100" s="233" t="s">
        <v>968</v>
      </c>
      <c r="O100" s="234" t="s">
        <v>966</v>
      </c>
      <c r="P100" s="235" t="s">
        <v>973</v>
      </c>
      <c r="Q100" s="18" t="s">
        <v>231</v>
      </c>
      <c r="S100" t="s">
        <v>254</v>
      </c>
      <c r="T100" t="s">
        <v>239</v>
      </c>
    </row>
    <row r="101" spans="1:20" x14ac:dyDescent="0.3">
      <c r="A101" s="12" t="s">
        <v>13</v>
      </c>
      <c r="B101" s="12" t="s">
        <v>21</v>
      </c>
      <c r="C101" s="12" t="s">
        <v>36</v>
      </c>
      <c r="D101" s="234" t="s">
        <v>971</v>
      </c>
      <c r="E101" s="12" t="s">
        <v>237</v>
      </c>
      <c r="F101" s="12"/>
      <c r="G101" s="12" t="s">
        <v>248</v>
      </c>
      <c r="H101" s="12"/>
      <c r="I101" s="234" t="s">
        <v>243</v>
      </c>
      <c r="J101" s="234" t="s">
        <v>243</v>
      </c>
      <c r="K101" s="234" t="s">
        <v>243</v>
      </c>
      <c r="L101" s="234" t="s">
        <v>243</v>
      </c>
      <c r="M101" s="234" t="s">
        <v>243</v>
      </c>
      <c r="N101" s="234" t="s">
        <v>243</v>
      </c>
      <c r="O101" s="234" t="s">
        <v>243</v>
      </c>
      <c r="P101" s="234" t="s">
        <v>243</v>
      </c>
      <c r="Q101" s="12" t="s">
        <v>231</v>
      </c>
      <c r="S101" s="12" t="s">
        <v>254</v>
      </c>
    </row>
    <row r="102" spans="1:20" x14ac:dyDescent="0.3">
      <c r="A102" s="12" t="s">
        <v>55</v>
      </c>
      <c r="B102" s="12" t="s">
        <v>55</v>
      </c>
      <c r="C102" s="12" t="s">
        <v>59</v>
      </c>
      <c r="D102" s="234" t="s">
        <v>965</v>
      </c>
      <c r="E102" s="12" t="s">
        <v>237</v>
      </c>
      <c r="F102" s="12"/>
      <c r="G102" s="12" t="s">
        <v>237</v>
      </c>
      <c r="H102" s="12"/>
      <c r="I102" s="233" t="s">
        <v>965</v>
      </c>
      <c r="J102" s="234" t="s">
        <v>965</v>
      </c>
      <c r="K102" s="234" t="s">
        <v>965</v>
      </c>
      <c r="L102" s="234" t="s">
        <v>975</v>
      </c>
      <c r="M102" s="235" t="s">
        <v>972</v>
      </c>
      <c r="N102" s="233" t="s">
        <v>968</v>
      </c>
      <c r="O102" s="235" t="s">
        <v>965</v>
      </c>
      <c r="P102" s="233" t="s">
        <v>972</v>
      </c>
      <c r="Q102" s="18" t="s">
        <v>231</v>
      </c>
      <c r="S102" t="s">
        <v>239</v>
      </c>
    </row>
    <row r="103" spans="1:20" x14ac:dyDescent="0.3">
      <c r="A103" s="12" t="s">
        <v>46</v>
      </c>
      <c r="B103" s="12" t="s">
        <v>46</v>
      </c>
      <c r="C103" s="12" t="s">
        <v>116</v>
      </c>
      <c r="D103" s="233" t="s">
        <v>967</v>
      </c>
      <c r="E103" s="12" t="s">
        <v>237</v>
      </c>
      <c r="F103" s="12"/>
      <c r="G103" s="12" t="s">
        <v>237</v>
      </c>
      <c r="H103" s="12"/>
      <c r="I103" s="234" t="s">
        <v>969</v>
      </c>
      <c r="J103" s="234" t="s">
        <v>965</v>
      </c>
      <c r="K103" s="234" t="s">
        <v>965</v>
      </c>
      <c r="L103" s="235" t="s">
        <v>971</v>
      </c>
      <c r="M103" s="233" t="s">
        <v>973</v>
      </c>
      <c r="N103" s="235" t="s">
        <v>967</v>
      </c>
      <c r="O103" s="235" t="s">
        <v>965</v>
      </c>
      <c r="P103" s="233" t="s">
        <v>974</v>
      </c>
      <c r="Q103" s="18" t="s">
        <v>231</v>
      </c>
      <c r="S103" t="s">
        <v>239</v>
      </c>
    </row>
    <row r="104" spans="1:20" x14ac:dyDescent="0.3">
      <c r="A104" s="12" t="s">
        <v>13</v>
      </c>
      <c r="B104" s="12" t="s">
        <v>13</v>
      </c>
      <c r="C104" s="12" t="s">
        <v>38</v>
      </c>
      <c r="D104" s="233" t="s">
        <v>970</v>
      </c>
      <c r="E104" s="12" t="s">
        <v>237</v>
      </c>
      <c r="F104" s="12"/>
      <c r="G104" s="12" t="s">
        <v>237</v>
      </c>
      <c r="H104" s="12"/>
      <c r="I104" s="233" t="s">
        <v>967</v>
      </c>
      <c r="J104" s="234" t="s">
        <v>965</v>
      </c>
      <c r="K104" s="233" t="s">
        <v>969</v>
      </c>
      <c r="L104" s="233" t="s">
        <v>969</v>
      </c>
      <c r="M104" s="234" t="str">
        <f>'[3]Données à trianguler'!AC272</f>
        <v>d/m</v>
      </c>
      <c r="N104" s="234" t="str">
        <f>'[3]Données à trianguler'!AD272</f>
        <v>d/m</v>
      </c>
      <c r="O104" s="234" t="str">
        <f>'[3]Données à trianguler'!AE272</f>
        <v>d/m</v>
      </c>
      <c r="P104" s="234" t="s">
        <v>243</v>
      </c>
      <c r="Q104" s="18" t="s">
        <v>231</v>
      </c>
      <c r="S104" t="s">
        <v>254</v>
      </c>
      <c r="T104" t="s">
        <v>230</v>
      </c>
    </row>
    <row r="105" spans="1:20" x14ac:dyDescent="0.3">
      <c r="A105" s="12" t="s">
        <v>46</v>
      </c>
      <c r="B105" s="12" t="s">
        <v>47</v>
      </c>
      <c r="C105" s="12" t="s">
        <v>139</v>
      </c>
      <c r="D105" s="233" t="s">
        <v>966</v>
      </c>
      <c r="E105" s="12" t="s">
        <v>237</v>
      </c>
      <c r="F105" s="12"/>
      <c r="G105" s="12" t="s">
        <v>237</v>
      </c>
      <c r="H105" s="12"/>
      <c r="I105" s="234" t="s">
        <v>972</v>
      </c>
      <c r="J105" s="234" t="s">
        <v>965</v>
      </c>
      <c r="K105" s="234" t="s">
        <v>965</v>
      </c>
      <c r="L105" s="233" t="s">
        <v>968</v>
      </c>
      <c r="M105" s="233" t="s">
        <v>973</v>
      </c>
      <c r="N105" s="234" t="s">
        <v>966</v>
      </c>
      <c r="O105" s="235" t="s">
        <v>965</v>
      </c>
      <c r="P105" s="234" t="s">
        <v>975</v>
      </c>
      <c r="Q105" s="18" t="s">
        <v>231</v>
      </c>
      <c r="S105" t="s">
        <v>239</v>
      </c>
    </row>
    <row r="106" spans="1:20" x14ac:dyDescent="0.3">
      <c r="A106" s="12" t="s">
        <v>46</v>
      </c>
      <c r="B106" s="12" t="s">
        <v>46</v>
      </c>
      <c r="C106" s="12" t="s">
        <v>92</v>
      </c>
      <c r="D106" s="233" t="s">
        <v>966</v>
      </c>
      <c r="E106" s="12" t="s">
        <v>237</v>
      </c>
      <c r="F106" s="12"/>
      <c r="G106" s="12" t="s">
        <v>237</v>
      </c>
      <c r="H106" s="12"/>
      <c r="I106" s="234" t="s">
        <v>969</v>
      </c>
      <c r="J106" s="234" t="s">
        <v>965</v>
      </c>
      <c r="K106" s="234" t="s">
        <v>965</v>
      </c>
      <c r="L106" s="235" t="s">
        <v>971</v>
      </c>
      <c r="M106" s="233" t="s">
        <v>973</v>
      </c>
      <c r="N106" s="235" t="s">
        <v>967</v>
      </c>
      <c r="O106" s="235" t="s">
        <v>965</v>
      </c>
      <c r="P106" s="233" t="s">
        <v>974</v>
      </c>
      <c r="Q106" s="18" t="s">
        <v>231</v>
      </c>
      <c r="S106" t="s">
        <v>239</v>
      </c>
    </row>
    <row r="107" spans="1:20" x14ac:dyDescent="0.3">
      <c r="A107" s="12" t="s">
        <v>46</v>
      </c>
      <c r="B107" s="12" t="s">
        <v>46</v>
      </c>
      <c r="C107" s="12" t="s">
        <v>106</v>
      </c>
      <c r="D107" s="233" t="s">
        <v>967</v>
      </c>
      <c r="E107" s="12" t="s">
        <v>237</v>
      </c>
      <c r="F107" s="12"/>
      <c r="G107" s="12" t="s">
        <v>237</v>
      </c>
      <c r="H107" s="12"/>
      <c r="I107" s="233" t="s">
        <v>967</v>
      </c>
      <c r="J107" s="234" t="s">
        <v>965</v>
      </c>
      <c r="K107" s="234" t="s">
        <v>965</v>
      </c>
      <c r="L107" s="233" t="s">
        <v>973</v>
      </c>
      <c r="M107" s="235" t="s">
        <v>972</v>
      </c>
      <c r="N107" s="235" t="s">
        <v>967</v>
      </c>
      <c r="O107" s="234" t="s">
        <v>966</v>
      </c>
      <c r="P107" s="235" t="s">
        <v>973</v>
      </c>
      <c r="Q107" s="12" t="s">
        <v>231</v>
      </c>
      <c r="S107" s="12" t="s">
        <v>239</v>
      </c>
    </row>
    <row r="108" spans="1:20" x14ac:dyDescent="0.3">
      <c r="A108" s="12" t="s">
        <v>13</v>
      </c>
      <c r="B108" s="12" t="s">
        <v>13</v>
      </c>
      <c r="C108" s="12" t="s">
        <v>73</v>
      </c>
      <c r="D108" s="234" t="s">
        <v>973</v>
      </c>
      <c r="E108" s="12" t="s">
        <v>237</v>
      </c>
      <c r="F108" s="12"/>
      <c r="G108" s="12" t="s">
        <v>237</v>
      </c>
      <c r="H108" s="12"/>
      <c r="I108" s="233" t="s">
        <v>970</v>
      </c>
      <c r="J108" s="233" t="s">
        <v>967</v>
      </c>
      <c r="K108" s="234" t="s">
        <v>965</v>
      </c>
      <c r="L108" s="233" t="s">
        <v>968</v>
      </c>
      <c r="M108" s="233" t="s">
        <v>969</v>
      </c>
      <c r="N108" s="235" t="s">
        <v>967</v>
      </c>
      <c r="O108" s="234" t="s">
        <v>969</v>
      </c>
      <c r="P108" s="233" t="s">
        <v>971</v>
      </c>
      <c r="Q108" s="12" t="s">
        <v>231</v>
      </c>
      <c r="S108" s="12" t="s">
        <v>244</v>
      </c>
    </row>
    <row r="109" spans="1:20" x14ac:dyDescent="0.3">
      <c r="A109" s="12" t="s">
        <v>46</v>
      </c>
      <c r="B109" s="12" t="s">
        <v>46</v>
      </c>
      <c r="C109" s="12" t="s">
        <v>98</v>
      </c>
      <c r="D109" s="233" t="s">
        <v>968</v>
      </c>
      <c r="E109" s="12" t="s">
        <v>237</v>
      </c>
      <c r="F109" s="12"/>
      <c r="G109" s="12" t="s">
        <v>237</v>
      </c>
      <c r="H109" s="12"/>
      <c r="I109" s="234" t="s">
        <v>969</v>
      </c>
      <c r="J109" s="234" t="s">
        <v>965</v>
      </c>
      <c r="K109" s="234" t="s">
        <v>965</v>
      </c>
      <c r="L109" s="235" t="s">
        <v>971</v>
      </c>
      <c r="M109" s="233" t="s">
        <v>973</v>
      </c>
      <c r="N109" s="235" t="s">
        <v>967</v>
      </c>
      <c r="O109" s="235" t="s">
        <v>965</v>
      </c>
      <c r="P109" s="233" t="s">
        <v>974</v>
      </c>
      <c r="Q109" s="18" t="s">
        <v>231</v>
      </c>
      <c r="S109" t="s">
        <v>239</v>
      </c>
    </row>
    <row r="110" spans="1:20" x14ac:dyDescent="0.3">
      <c r="A110" s="12" t="s">
        <v>13</v>
      </c>
      <c r="B110" s="12" t="s">
        <v>13</v>
      </c>
      <c r="C110" s="12" t="s">
        <v>74</v>
      </c>
      <c r="D110" s="233" t="s">
        <v>968</v>
      </c>
      <c r="E110" s="12" t="s">
        <v>237</v>
      </c>
      <c r="F110" s="12"/>
      <c r="G110" s="12" t="s">
        <v>237</v>
      </c>
      <c r="H110" s="12"/>
      <c r="I110" s="234" t="s">
        <v>969</v>
      </c>
      <c r="J110" s="233" t="s">
        <v>968</v>
      </c>
      <c r="K110" s="234" t="s">
        <v>965</v>
      </c>
      <c r="L110" s="233" t="s">
        <v>968</v>
      </c>
      <c r="M110" s="234" t="s">
        <v>967</v>
      </c>
      <c r="N110" s="233" t="s">
        <v>968</v>
      </c>
      <c r="O110" s="234" t="s">
        <v>970</v>
      </c>
      <c r="P110" s="235" t="s">
        <v>970</v>
      </c>
      <c r="Q110" s="12" t="s">
        <v>231</v>
      </c>
      <c r="S110" s="12" t="s">
        <v>244</v>
      </c>
    </row>
    <row r="111" spans="1:20" x14ac:dyDescent="0.3">
      <c r="A111" s="12" t="s">
        <v>13</v>
      </c>
      <c r="B111" s="12" t="s">
        <v>13</v>
      </c>
      <c r="C111" s="12" t="s">
        <v>37</v>
      </c>
      <c r="D111" s="234" t="s">
        <v>972</v>
      </c>
      <c r="E111" s="12" t="s">
        <v>237</v>
      </c>
      <c r="F111" s="12"/>
      <c r="G111" s="12" t="s">
        <v>237</v>
      </c>
      <c r="H111" s="12"/>
      <c r="I111" s="233" t="s">
        <v>965</v>
      </c>
      <c r="J111" s="234" t="s">
        <v>965</v>
      </c>
      <c r="K111" s="234" t="s">
        <v>965</v>
      </c>
      <c r="L111" s="234" t="s">
        <v>975</v>
      </c>
      <c r="M111" s="235" t="s">
        <v>972</v>
      </c>
      <c r="N111" s="233" t="s">
        <v>968</v>
      </c>
      <c r="O111" s="235" t="s">
        <v>965</v>
      </c>
      <c r="P111" s="233" t="s">
        <v>972</v>
      </c>
      <c r="Q111" s="12" t="s">
        <v>231</v>
      </c>
      <c r="S111" s="12" t="s">
        <v>239</v>
      </c>
    </row>
    <row r="112" spans="1:20" x14ac:dyDescent="0.3">
      <c r="A112" s="12" t="s">
        <v>13</v>
      </c>
      <c r="B112" s="12" t="s">
        <v>21</v>
      </c>
      <c r="C112" s="12" t="s">
        <v>134</v>
      </c>
      <c r="D112" s="233" t="s">
        <v>968</v>
      </c>
      <c r="E112" s="12" t="s">
        <v>237</v>
      </c>
      <c r="F112" s="12" t="s">
        <v>248</v>
      </c>
      <c r="G112" s="12" t="s">
        <v>237</v>
      </c>
      <c r="H112" s="12"/>
      <c r="I112" s="234" t="str">
        <f>'[3]Données à trianguler'!Y286</f>
        <v>d/m</v>
      </c>
      <c r="J112" s="234" t="str">
        <f>'[3]Données à trianguler'!Z286</f>
        <v>d/m</v>
      </c>
      <c r="K112" s="234" t="str">
        <f>'[3]Données à trianguler'!AA286</f>
        <v>d/m</v>
      </c>
      <c r="L112" s="234" t="str">
        <f>'[3]Données à trianguler'!AB286</f>
        <v>d/m</v>
      </c>
      <c r="M112" s="234" t="str">
        <f>'[3]Données à trianguler'!AC286</f>
        <v>d/m</v>
      </c>
      <c r="N112" s="234" t="str">
        <f>'[3]Données à trianguler'!AD286</f>
        <v>d/m</v>
      </c>
      <c r="O112" s="234" t="str">
        <f>'[3]Données à trianguler'!AE286</f>
        <v>d/m</v>
      </c>
      <c r="P112" s="234" t="s">
        <v>243</v>
      </c>
      <c r="Q112" s="18" t="s">
        <v>231</v>
      </c>
      <c r="S112" t="s">
        <v>250</v>
      </c>
    </row>
    <row r="113" spans="1:20" x14ac:dyDescent="0.3">
      <c r="A113" s="12" t="s">
        <v>13</v>
      </c>
      <c r="B113" s="12" t="s">
        <v>13</v>
      </c>
      <c r="C113" s="12" t="s">
        <v>63</v>
      </c>
      <c r="D113" s="233" t="s">
        <v>966</v>
      </c>
      <c r="E113" s="12" t="s">
        <v>237</v>
      </c>
      <c r="F113" s="12"/>
      <c r="G113" s="12" t="s">
        <v>237</v>
      </c>
      <c r="H113" s="12" t="s">
        <v>248</v>
      </c>
      <c r="I113" s="233" t="s">
        <v>965</v>
      </c>
      <c r="J113" s="233" t="s">
        <v>966</v>
      </c>
      <c r="K113" s="233" t="s">
        <v>966</v>
      </c>
      <c r="L113" s="233" t="s">
        <v>973</v>
      </c>
      <c r="M113" s="233" t="s">
        <v>971</v>
      </c>
      <c r="N113" s="233" t="s">
        <v>968</v>
      </c>
      <c r="O113" s="234" t="s">
        <v>966</v>
      </c>
      <c r="P113" s="235" t="s">
        <v>970</v>
      </c>
      <c r="Q113" s="18" t="s">
        <v>231</v>
      </c>
      <c r="S113" t="s">
        <v>230</v>
      </c>
    </row>
    <row r="114" spans="1:20" x14ac:dyDescent="0.3">
      <c r="A114" s="12" t="s">
        <v>46</v>
      </c>
      <c r="B114" s="12" t="s">
        <v>46</v>
      </c>
      <c r="C114" s="12" t="s">
        <v>104</v>
      </c>
      <c r="D114" s="233" t="s">
        <v>968</v>
      </c>
      <c r="E114" s="12" t="s">
        <v>237</v>
      </c>
      <c r="F114" s="12"/>
      <c r="G114" s="12" t="s">
        <v>237</v>
      </c>
      <c r="H114" s="12"/>
      <c r="I114" s="234" t="s">
        <v>969</v>
      </c>
      <c r="J114" s="234" t="s">
        <v>965</v>
      </c>
      <c r="K114" s="234" t="s">
        <v>965</v>
      </c>
      <c r="L114" s="235" t="s">
        <v>971</v>
      </c>
      <c r="M114" s="235" t="s">
        <v>972</v>
      </c>
      <c r="N114" s="233" t="s">
        <v>968</v>
      </c>
      <c r="O114" s="235" t="s">
        <v>965</v>
      </c>
      <c r="P114" s="235" t="s">
        <v>973</v>
      </c>
      <c r="Q114" s="18" t="s">
        <v>231</v>
      </c>
      <c r="S114" t="s">
        <v>239</v>
      </c>
    </row>
    <row r="115" spans="1:20" x14ac:dyDescent="0.3">
      <c r="A115" s="12" t="s">
        <v>13</v>
      </c>
      <c r="B115" s="12" t="s">
        <v>21</v>
      </c>
      <c r="C115" s="12" t="s">
        <v>33</v>
      </c>
      <c r="D115" s="234" t="s">
        <v>972</v>
      </c>
      <c r="E115" s="12" t="s">
        <v>237</v>
      </c>
      <c r="F115" s="12"/>
      <c r="G115" s="12" t="s">
        <v>237</v>
      </c>
      <c r="H115" s="12"/>
      <c r="I115" s="233" t="s">
        <v>965</v>
      </c>
      <c r="J115" s="234" t="s">
        <v>965</v>
      </c>
      <c r="K115" s="234" t="s">
        <v>970</v>
      </c>
      <c r="L115" s="233" t="s">
        <v>970</v>
      </c>
      <c r="M115" s="233" t="s">
        <v>970</v>
      </c>
      <c r="N115" s="235" t="s">
        <v>967</v>
      </c>
      <c r="O115" s="234" t="s">
        <v>968</v>
      </c>
      <c r="P115" s="234" t="s">
        <v>967</v>
      </c>
      <c r="Q115" s="12" t="s">
        <v>231</v>
      </c>
      <c r="S115" s="12" t="s">
        <v>1027</v>
      </c>
    </row>
    <row r="116" spans="1:20" x14ac:dyDescent="0.3">
      <c r="A116" s="12" t="s">
        <v>55</v>
      </c>
      <c r="B116" s="12" t="s">
        <v>55</v>
      </c>
      <c r="C116" s="12" t="s">
        <v>58</v>
      </c>
      <c r="D116" s="233" t="s">
        <v>966</v>
      </c>
      <c r="E116" s="12" t="s">
        <v>237</v>
      </c>
      <c r="F116" s="12"/>
      <c r="G116" s="12" t="s">
        <v>237</v>
      </c>
      <c r="H116" s="12"/>
      <c r="I116" s="233" t="s">
        <v>965</v>
      </c>
      <c r="J116" s="233" t="s">
        <v>967</v>
      </c>
      <c r="K116" s="234" t="s">
        <v>965</v>
      </c>
      <c r="L116" s="233" t="s">
        <v>973</v>
      </c>
      <c r="M116" s="235" t="s">
        <v>972</v>
      </c>
      <c r="N116" s="233" t="s">
        <v>968</v>
      </c>
      <c r="O116" s="235" t="s">
        <v>965</v>
      </c>
      <c r="P116" s="233" t="s">
        <v>971</v>
      </c>
      <c r="Q116" s="12" t="s">
        <v>231</v>
      </c>
      <c r="S116" s="12" t="s">
        <v>244</v>
      </c>
    </row>
    <row r="117" spans="1:20" x14ac:dyDescent="0.3">
      <c r="A117" s="12" t="s">
        <v>13</v>
      </c>
      <c r="B117" s="12" t="s">
        <v>14</v>
      </c>
      <c r="C117" s="12" t="s">
        <v>136</v>
      </c>
      <c r="D117" s="233" t="s">
        <v>967</v>
      </c>
      <c r="E117" s="12" t="s">
        <v>237</v>
      </c>
      <c r="F117" s="12"/>
      <c r="G117" s="12" t="s">
        <v>238</v>
      </c>
      <c r="H117" s="12"/>
      <c r="I117" s="233" t="s">
        <v>968</v>
      </c>
      <c r="J117" s="233" t="s">
        <v>966</v>
      </c>
      <c r="K117" s="233" t="s">
        <v>966</v>
      </c>
      <c r="L117" s="233" t="s">
        <v>970</v>
      </c>
      <c r="M117" s="233" t="s">
        <v>970</v>
      </c>
      <c r="N117" s="233" t="s">
        <v>968</v>
      </c>
      <c r="O117" s="233" t="s">
        <v>967</v>
      </c>
      <c r="P117" s="235" t="s">
        <v>970</v>
      </c>
      <c r="Q117" s="12" t="s">
        <v>231</v>
      </c>
      <c r="S117" s="12" t="s">
        <v>244</v>
      </c>
    </row>
    <row r="118" spans="1:20" x14ac:dyDescent="0.3">
      <c r="A118" s="12" t="s">
        <v>46</v>
      </c>
      <c r="B118" s="12" t="s">
        <v>46</v>
      </c>
      <c r="C118" s="12" t="s">
        <v>100</v>
      </c>
      <c r="D118" s="233" t="s">
        <v>967</v>
      </c>
      <c r="E118" s="12" t="s">
        <v>237</v>
      </c>
      <c r="F118" s="12"/>
      <c r="G118" s="12" t="s">
        <v>237</v>
      </c>
      <c r="H118" s="12"/>
      <c r="I118" s="234" t="s">
        <v>969</v>
      </c>
      <c r="J118" s="234" t="s">
        <v>965</v>
      </c>
      <c r="K118" s="234" t="s">
        <v>965</v>
      </c>
      <c r="L118" s="235" t="s">
        <v>971</v>
      </c>
      <c r="M118" s="233" t="s">
        <v>970</v>
      </c>
      <c r="N118" s="233" t="s">
        <v>969</v>
      </c>
      <c r="O118" s="235" t="s">
        <v>965</v>
      </c>
      <c r="P118" s="233" t="s">
        <v>972</v>
      </c>
      <c r="Q118" s="18" t="s">
        <v>231</v>
      </c>
      <c r="S118" t="s">
        <v>239</v>
      </c>
    </row>
    <row r="119" spans="1:20" x14ac:dyDescent="0.3">
      <c r="A119" s="17" t="s">
        <v>46</v>
      </c>
      <c r="B119" s="17" t="s">
        <v>47</v>
      </c>
      <c r="C119" s="17" t="s">
        <v>262</v>
      </c>
      <c r="D119" s="233" t="s">
        <v>967</v>
      </c>
      <c r="E119" s="12" t="s">
        <v>237</v>
      </c>
      <c r="F119" s="12"/>
      <c r="G119" s="12" t="s">
        <v>237</v>
      </c>
      <c r="H119" s="12"/>
      <c r="I119" s="233" t="s">
        <v>968</v>
      </c>
      <c r="J119" s="234" t="s">
        <v>965</v>
      </c>
      <c r="K119" s="233" t="s">
        <v>966</v>
      </c>
      <c r="L119" s="235" t="s">
        <v>971</v>
      </c>
      <c r="M119" s="234" t="s">
        <v>968</v>
      </c>
      <c r="N119" s="233" t="s">
        <v>969</v>
      </c>
      <c r="O119" s="234" t="s">
        <v>968</v>
      </c>
      <c r="P119" s="235" t="s">
        <v>970</v>
      </c>
      <c r="Q119" s="18" t="s">
        <v>231</v>
      </c>
      <c r="S119" t="s">
        <v>230</v>
      </c>
    </row>
    <row r="120" spans="1:20" x14ac:dyDescent="0.3">
      <c r="A120" s="12" t="s">
        <v>13</v>
      </c>
      <c r="B120" s="12" t="s">
        <v>21</v>
      </c>
      <c r="C120" s="12" t="s">
        <v>34</v>
      </c>
      <c r="D120" s="233" t="s">
        <v>967</v>
      </c>
      <c r="E120" s="12" t="s">
        <v>237</v>
      </c>
      <c r="F120" s="12"/>
      <c r="G120" s="12" t="s">
        <v>237</v>
      </c>
      <c r="H120" s="12"/>
      <c r="I120" s="233" t="s">
        <v>965</v>
      </c>
      <c r="J120" s="234" t="s">
        <v>965</v>
      </c>
      <c r="K120" s="234" t="s">
        <v>965</v>
      </c>
      <c r="L120" s="234" t="s">
        <v>975</v>
      </c>
      <c r="M120" s="234" t="str">
        <f>'[3]Données à trianguler'!AC306</f>
        <v>d/m</v>
      </c>
      <c r="N120" s="234" t="str">
        <f>'[3]Données à trianguler'!AD306</f>
        <v>d/m</v>
      </c>
      <c r="O120" s="234" t="str">
        <f>'[3]Données à trianguler'!AE306</f>
        <v>d/m</v>
      </c>
      <c r="P120" s="234" t="s">
        <v>243</v>
      </c>
      <c r="Q120" s="18" t="s">
        <v>231</v>
      </c>
      <c r="S120" t="s">
        <v>250</v>
      </c>
    </row>
    <row r="121" spans="1:20" x14ac:dyDescent="0.3">
      <c r="A121" s="12" t="s">
        <v>13</v>
      </c>
      <c r="B121" s="12" t="s">
        <v>21</v>
      </c>
      <c r="C121" s="12" t="s">
        <v>133</v>
      </c>
      <c r="D121" s="233" t="s">
        <v>967</v>
      </c>
      <c r="E121" s="12" t="s">
        <v>237</v>
      </c>
      <c r="F121" s="12"/>
      <c r="G121" s="12" t="s">
        <v>237</v>
      </c>
      <c r="H121" s="12"/>
      <c r="I121" s="234" t="s">
        <v>243</v>
      </c>
      <c r="J121" s="234" t="s">
        <v>243</v>
      </c>
      <c r="K121" s="234" t="s">
        <v>243</v>
      </c>
      <c r="L121" s="234" t="s">
        <v>243</v>
      </c>
      <c r="M121" s="234" t="s">
        <v>243</v>
      </c>
      <c r="N121" s="234" t="s">
        <v>243</v>
      </c>
      <c r="O121" s="234" t="s">
        <v>243</v>
      </c>
      <c r="P121" s="234" t="s">
        <v>243</v>
      </c>
      <c r="Q121" s="12" t="s">
        <v>231</v>
      </c>
      <c r="S121" s="12" t="s">
        <v>1027</v>
      </c>
    </row>
    <row r="122" spans="1:20" x14ac:dyDescent="0.3">
      <c r="A122" s="17" t="s">
        <v>52</v>
      </c>
      <c r="B122" s="17" t="s">
        <v>53</v>
      </c>
      <c r="C122" s="17" t="s">
        <v>253</v>
      </c>
      <c r="D122" s="234" t="s">
        <v>965</v>
      </c>
      <c r="E122" s="17" t="s">
        <v>237</v>
      </c>
      <c r="F122" s="17"/>
      <c r="G122" s="17" t="s">
        <v>249</v>
      </c>
      <c r="H122" s="17"/>
      <c r="I122" s="234" t="s">
        <v>972</v>
      </c>
      <c r="J122" s="234" t="s">
        <v>965</v>
      </c>
      <c r="K122" s="234" t="s">
        <v>965</v>
      </c>
      <c r="L122" s="233" t="s">
        <v>968</v>
      </c>
      <c r="M122" s="233" t="s">
        <v>973</v>
      </c>
      <c r="N122" s="235" t="s">
        <v>967</v>
      </c>
      <c r="O122" s="235" t="s">
        <v>965</v>
      </c>
      <c r="P122" s="233" t="s">
        <v>974</v>
      </c>
      <c r="Q122" s="17" t="s">
        <v>231</v>
      </c>
      <c r="S122" s="17" t="s">
        <v>239</v>
      </c>
    </row>
    <row r="123" spans="1:20" x14ac:dyDescent="0.3">
      <c r="A123" s="12" t="s">
        <v>55</v>
      </c>
      <c r="B123" s="12" t="s">
        <v>55</v>
      </c>
      <c r="C123" s="12" t="s">
        <v>85</v>
      </c>
      <c r="D123" s="233" t="s">
        <v>966</v>
      </c>
      <c r="E123" s="12" t="s">
        <v>238</v>
      </c>
      <c r="F123" s="12"/>
      <c r="G123" s="12" t="s">
        <v>237</v>
      </c>
      <c r="H123" s="12"/>
      <c r="I123" s="233" t="s">
        <v>965</v>
      </c>
      <c r="J123" s="234" t="s">
        <v>970</v>
      </c>
      <c r="K123" s="234" t="s">
        <v>965</v>
      </c>
      <c r="L123" s="233" t="s">
        <v>970</v>
      </c>
      <c r="M123" s="233" t="s">
        <v>971</v>
      </c>
      <c r="N123" s="235" t="s">
        <v>967</v>
      </c>
      <c r="O123" s="233" t="s">
        <v>967</v>
      </c>
      <c r="P123" s="233" t="s">
        <v>968</v>
      </c>
      <c r="Q123" s="12" t="s">
        <v>231</v>
      </c>
      <c r="S123" s="12" t="s">
        <v>244</v>
      </c>
    </row>
    <row r="124" spans="1:20" x14ac:dyDescent="0.3">
      <c r="A124" s="12" t="s">
        <v>52</v>
      </c>
      <c r="B124" s="12" t="s">
        <v>53</v>
      </c>
      <c r="C124" s="12" t="s">
        <v>144</v>
      </c>
      <c r="D124" s="233" t="s">
        <v>968</v>
      </c>
      <c r="E124" s="12" t="s">
        <v>237</v>
      </c>
      <c r="F124" s="12"/>
      <c r="G124" s="12" t="s">
        <v>237</v>
      </c>
      <c r="H124" s="12"/>
      <c r="I124" s="234" t="s">
        <v>975</v>
      </c>
      <c r="J124" s="234" t="s">
        <v>965</v>
      </c>
      <c r="K124" s="234" t="s">
        <v>965</v>
      </c>
      <c r="L124" s="234" t="s">
        <v>965</v>
      </c>
      <c r="M124" s="233" t="s">
        <v>971</v>
      </c>
      <c r="N124" s="233" t="s">
        <v>968</v>
      </c>
      <c r="O124" s="234" t="s">
        <v>966</v>
      </c>
      <c r="P124" s="234" t="s">
        <v>975</v>
      </c>
      <c r="Q124" s="12" t="s">
        <v>231</v>
      </c>
      <c r="S124" s="12" t="s">
        <v>239</v>
      </c>
    </row>
    <row r="125" spans="1:20" x14ac:dyDescent="0.3">
      <c r="A125" s="12" t="s">
        <v>13</v>
      </c>
      <c r="B125" s="12" t="s">
        <v>14</v>
      </c>
      <c r="C125" s="12" t="s">
        <v>147</v>
      </c>
      <c r="D125" s="233" t="s">
        <v>969</v>
      </c>
      <c r="E125" s="12" t="s">
        <v>237</v>
      </c>
      <c r="F125" s="12"/>
      <c r="G125" s="12" t="s">
        <v>237</v>
      </c>
      <c r="H125" s="12"/>
      <c r="I125" s="233" t="s">
        <v>968</v>
      </c>
      <c r="J125" s="234" t="s">
        <v>965</v>
      </c>
      <c r="K125" s="234" t="s">
        <v>967</v>
      </c>
      <c r="L125" s="233" t="s">
        <v>970</v>
      </c>
      <c r="M125" s="233" t="s">
        <v>973</v>
      </c>
      <c r="N125" s="235" t="s">
        <v>967</v>
      </c>
      <c r="O125" s="235" t="s">
        <v>965</v>
      </c>
      <c r="P125" s="233" t="s">
        <v>972</v>
      </c>
      <c r="Q125" s="18" t="s">
        <v>231</v>
      </c>
      <c r="S125" t="s">
        <v>239</v>
      </c>
    </row>
    <row r="126" spans="1:20" x14ac:dyDescent="0.3">
      <c r="A126" s="12" t="s">
        <v>13</v>
      </c>
      <c r="B126" s="12" t="s">
        <v>14</v>
      </c>
      <c r="C126" s="12" t="s">
        <v>129</v>
      </c>
      <c r="D126" s="233" t="s">
        <v>969</v>
      </c>
      <c r="E126" s="12" t="s">
        <v>237</v>
      </c>
      <c r="F126" s="12"/>
      <c r="G126" s="12" t="s">
        <v>237</v>
      </c>
      <c r="H126" s="12"/>
      <c r="I126" s="233" t="s">
        <v>966</v>
      </c>
      <c r="J126" s="233" t="s">
        <v>968</v>
      </c>
      <c r="K126" s="234" t="s">
        <v>965</v>
      </c>
      <c r="L126" s="233" t="s">
        <v>970</v>
      </c>
      <c r="M126" s="233" t="s">
        <v>969</v>
      </c>
      <c r="N126" s="233" t="s">
        <v>969</v>
      </c>
      <c r="O126" s="234" t="s">
        <v>966</v>
      </c>
      <c r="P126" s="233" t="s">
        <v>968</v>
      </c>
      <c r="Q126" s="18" t="s">
        <v>231</v>
      </c>
      <c r="S126" t="s">
        <v>254</v>
      </c>
      <c r="T126" t="s">
        <v>230</v>
      </c>
    </row>
    <row r="127" spans="1:20" x14ac:dyDescent="0.3">
      <c r="A127" s="12" t="s">
        <v>46</v>
      </c>
      <c r="B127" s="12" t="s">
        <v>47</v>
      </c>
      <c r="C127" s="12" t="s">
        <v>148</v>
      </c>
      <c r="D127" s="234" t="s">
        <v>971</v>
      </c>
      <c r="E127" s="12" t="s">
        <v>237</v>
      </c>
      <c r="F127" s="12"/>
      <c r="G127" s="12" t="s">
        <v>237</v>
      </c>
      <c r="H127" s="12"/>
      <c r="I127" s="233" t="s">
        <v>968</v>
      </c>
      <c r="J127" s="234" t="s">
        <v>965</v>
      </c>
      <c r="K127" s="234" t="s">
        <v>965</v>
      </c>
      <c r="L127" s="233" t="s">
        <v>972</v>
      </c>
      <c r="M127" s="233" t="s">
        <v>973</v>
      </c>
      <c r="N127" s="235" t="s">
        <v>967</v>
      </c>
      <c r="O127" s="235" t="s">
        <v>965</v>
      </c>
      <c r="P127" s="233" t="s">
        <v>974</v>
      </c>
      <c r="Q127" s="18" t="s">
        <v>231</v>
      </c>
      <c r="S127" t="s">
        <v>239</v>
      </c>
    </row>
    <row r="128" spans="1:20" x14ac:dyDescent="0.3">
      <c r="A128" s="12" t="s">
        <v>52</v>
      </c>
      <c r="B128" s="12" t="s">
        <v>53</v>
      </c>
      <c r="C128" s="12" t="s">
        <v>142</v>
      </c>
      <c r="D128" s="234" t="s">
        <v>965</v>
      </c>
      <c r="E128" s="12" t="s">
        <v>237</v>
      </c>
      <c r="F128" s="12"/>
      <c r="G128" s="12" t="s">
        <v>237</v>
      </c>
      <c r="H128" s="12"/>
      <c r="I128" s="233" t="s">
        <v>965</v>
      </c>
      <c r="J128" s="234" t="s">
        <v>965</v>
      </c>
      <c r="K128" s="234" t="s">
        <v>965</v>
      </c>
      <c r="L128" s="234" t="s">
        <v>975</v>
      </c>
      <c r="M128" s="233" t="s">
        <v>969</v>
      </c>
      <c r="N128" s="233" t="s">
        <v>969</v>
      </c>
      <c r="O128" s="233" t="s">
        <v>967</v>
      </c>
      <c r="P128" s="233" t="s">
        <v>969</v>
      </c>
      <c r="Q128" s="12" t="s">
        <v>231</v>
      </c>
      <c r="S128" s="12" t="s">
        <v>239</v>
      </c>
    </row>
    <row r="129" spans="1:20" x14ac:dyDescent="0.3">
      <c r="A129" s="12" t="s">
        <v>13</v>
      </c>
      <c r="B129" s="12" t="s">
        <v>14</v>
      </c>
      <c r="C129" s="12" t="s">
        <v>39</v>
      </c>
      <c r="D129" s="233" t="s">
        <v>966</v>
      </c>
      <c r="E129" s="12" t="s">
        <v>237</v>
      </c>
      <c r="F129" s="12"/>
      <c r="G129" s="12" t="s">
        <v>237</v>
      </c>
      <c r="H129" s="12"/>
      <c r="I129" s="233" t="s">
        <v>968</v>
      </c>
      <c r="J129" s="234" t="s">
        <v>965</v>
      </c>
      <c r="K129" s="234" t="s">
        <v>965</v>
      </c>
      <c r="L129" s="233" t="s">
        <v>972</v>
      </c>
      <c r="M129" s="235" t="s">
        <v>972</v>
      </c>
      <c r="N129" s="235" t="s">
        <v>967</v>
      </c>
      <c r="O129" s="234" t="s">
        <v>966</v>
      </c>
      <c r="P129" s="233" t="s">
        <v>972</v>
      </c>
      <c r="Q129" s="18" t="s">
        <v>231</v>
      </c>
      <c r="S129" t="s">
        <v>230</v>
      </c>
    </row>
    <row r="130" spans="1:20" x14ac:dyDescent="0.3">
      <c r="A130" s="12" t="s">
        <v>13</v>
      </c>
      <c r="B130" s="12" t="s">
        <v>21</v>
      </c>
      <c r="C130" s="12" t="s">
        <v>132</v>
      </c>
      <c r="D130" s="233" t="s">
        <v>968</v>
      </c>
      <c r="E130" s="12" t="s">
        <v>237</v>
      </c>
      <c r="F130" s="12"/>
      <c r="G130" s="12" t="s">
        <v>237</v>
      </c>
      <c r="H130" s="12"/>
      <c r="I130" s="233" t="s">
        <v>965</v>
      </c>
      <c r="J130" s="234" t="s">
        <v>965</v>
      </c>
      <c r="K130" s="234" t="s">
        <v>965</v>
      </c>
      <c r="L130" s="234" t="s">
        <v>975</v>
      </c>
      <c r="M130" s="234" t="str">
        <f>'[3]Données à trianguler'!AC329</f>
        <v>d/m</v>
      </c>
      <c r="N130" s="234" t="str">
        <f>'[3]Données à trianguler'!AD329</f>
        <v>d/m</v>
      </c>
      <c r="O130" s="234" t="str">
        <f>'[3]Données à trianguler'!AE329</f>
        <v>d/m</v>
      </c>
      <c r="P130" s="234" t="s">
        <v>243</v>
      </c>
      <c r="Q130" s="18" t="s">
        <v>231</v>
      </c>
      <c r="S130" t="s">
        <v>250</v>
      </c>
    </row>
    <row r="131" spans="1:20" x14ac:dyDescent="0.3">
      <c r="A131" s="12" t="s">
        <v>46</v>
      </c>
      <c r="B131" s="12" t="s">
        <v>47</v>
      </c>
      <c r="C131" s="12" t="s">
        <v>140</v>
      </c>
      <c r="D131" s="233" t="s">
        <v>967</v>
      </c>
      <c r="E131" s="12" t="s">
        <v>237</v>
      </c>
      <c r="F131" s="12"/>
      <c r="G131" s="12" t="s">
        <v>237</v>
      </c>
      <c r="H131" s="12"/>
      <c r="I131" s="233" t="s">
        <v>967</v>
      </c>
      <c r="J131" s="234" t="s">
        <v>965</v>
      </c>
      <c r="K131" s="233" t="s">
        <v>966</v>
      </c>
      <c r="L131" s="233" t="s">
        <v>972</v>
      </c>
      <c r="M131" s="233" t="s">
        <v>973</v>
      </c>
      <c r="N131" s="234" t="s">
        <v>966</v>
      </c>
      <c r="O131" s="234" t="s">
        <v>966</v>
      </c>
      <c r="P131" s="235" t="s">
        <v>973</v>
      </c>
      <c r="Q131" s="12" t="s">
        <v>231</v>
      </c>
      <c r="S131" s="12" t="s">
        <v>239</v>
      </c>
    </row>
    <row r="132" spans="1:20" x14ac:dyDescent="0.3">
      <c r="A132" s="12" t="s">
        <v>13</v>
      </c>
      <c r="B132" s="12" t="s">
        <v>14</v>
      </c>
      <c r="C132" s="12" t="s">
        <v>45</v>
      </c>
      <c r="D132" s="233" t="s">
        <v>966</v>
      </c>
      <c r="E132" s="12" t="s">
        <v>237</v>
      </c>
      <c r="F132" s="12"/>
      <c r="G132" s="12" t="s">
        <v>237</v>
      </c>
      <c r="H132" s="12"/>
      <c r="I132" s="234" t="s">
        <v>971</v>
      </c>
      <c r="J132" s="234" t="s">
        <v>965</v>
      </c>
      <c r="K132" s="234" t="s">
        <v>965</v>
      </c>
      <c r="L132" s="233" t="s">
        <v>969</v>
      </c>
      <c r="M132" s="234" t="str">
        <f>'[3]Données à trianguler'!AC333</f>
        <v>d/m</v>
      </c>
      <c r="N132" s="234" t="str">
        <f>'[3]Données à trianguler'!AD333</f>
        <v>d/m</v>
      </c>
      <c r="O132" s="234" t="str">
        <f>'[3]Données à trianguler'!AE333</f>
        <v>d/m</v>
      </c>
      <c r="P132" s="234" t="s">
        <v>243</v>
      </c>
      <c r="Q132" s="18" t="s">
        <v>231</v>
      </c>
      <c r="S132" t="s">
        <v>254</v>
      </c>
    </row>
    <row r="133" spans="1:20" x14ac:dyDescent="0.3">
      <c r="A133" s="12" t="s">
        <v>13</v>
      </c>
      <c r="B133" s="12" t="s">
        <v>21</v>
      </c>
      <c r="C133" s="12" t="s">
        <v>35</v>
      </c>
      <c r="D133" s="233" t="s">
        <v>967</v>
      </c>
      <c r="E133" s="12" t="s">
        <v>238</v>
      </c>
      <c r="F133" s="12"/>
      <c r="G133" s="12" t="s">
        <v>237</v>
      </c>
      <c r="H133" s="12"/>
      <c r="I133" s="234" t="s">
        <v>969</v>
      </c>
      <c r="J133" s="233" t="s">
        <v>968</v>
      </c>
      <c r="K133" s="233" t="s">
        <v>966</v>
      </c>
      <c r="L133" s="233" t="s">
        <v>967</v>
      </c>
      <c r="M133" s="234" t="s">
        <v>968</v>
      </c>
      <c r="N133" s="233" t="s">
        <v>969</v>
      </c>
      <c r="O133" s="234" t="s">
        <v>968</v>
      </c>
      <c r="P133" s="235" t="s">
        <v>970</v>
      </c>
      <c r="Q133" s="12" t="s">
        <v>231</v>
      </c>
      <c r="S133" s="12" t="s">
        <v>244</v>
      </c>
    </row>
    <row r="134" spans="1:20" x14ac:dyDescent="0.3">
      <c r="A134" s="12" t="s">
        <v>55</v>
      </c>
      <c r="B134" s="12" t="s">
        <v>55</v>
      </c>
      <c r="C134" s="12" t="s">
        <v>121</v>
      </c>
      <c r="D134" s="234" t="s">
        <v>965</v>
      </c>
      <c r="E134" s="12" t="s">
        <v>237</v>
      </c>
      <c r="F134" s="12"/>
      <c r="G134" s="12" t="s">
        <v>237</v>
      </c>
      <c r="H134" s="12"/>
      <c r="I134" s="233" t="s">
        <v>965</v>
      </c>
      <c r="J134" s="233" t="s">
        <v>966</v>
      </c>
      <c r="K134" s="234" t="s">
        <v>965</v>
      </c>
      <c r="L134" s="233" t="s">
        <v>974</v>
      </c>
      <c r="M134" s="233" t="s">
        <v>970</v>
      </c>
      <c r="N134" s="234" t="s">
        <v>970</v>
      </c>
      <c r="O134" s="235" t="s">
        <v>965</v>
      </c>
      <c r="P134" s="233" t="s">
        <v>969</v>
      </c>
      <c r="Q134" s="12" t="s">
        <v>231</v>
      </c>
      <c r="S134" s="12" t="s">
        <v>239</v>
      </c>
    </row>
    <row r="135" spans="1:20" x14ac:dyDescent="0.3">
      <c r="A135" s="12" t="s">
        <v>46</v>
      </c>
      <c r="B135" s="12" t="s">
        <v>46</v>
      </c>
      <c r="C135" s="12" t="s">
        <v>261</v>
      </c>
      <c r="D135" s="233" t="s">
        <v>968</v>
      </c>
      <c r="E135" s="12" t="s">
        <v>237</v>
      </c>
      <c r="F135" s="12"/>
      <c r="G135" s="12" t="s">
        <v>237</v>
      </c>
      <c r="H135" s="12"/>
      <c r="I135" s="233" t="s">
        <v>970</v>
      </c>
      <c r="J135" s="234" t="s">
        <v>965</v>
      </c>
      <c r="K135" s="234" t="s">
        <v>965</v>
      </c>
      <c r="L135" s="233" t="s">
        <v>969</v>
      </c>
      <c r="M135" s="235" t="s">
        <v>972</v>
      </c>
      <c r="N135" s="235" t="s">
        <v>967</v>
      </c>
      <c r="O135" s="235" t="s">
        <v>965</v>
      </c>
      <c r="P135" s="233" t="s">
        <v>974</v>
      </c>
      <c r="Q135" s="18" t="s">
        <v>231</v>
      </c>
      <c r="S135" t="s">
        <v>239</v>
      </c>
    </row>
    <row r="136" spans="1:20" x14ac:dyDescent="0.3">
      <c r="A136" s="12" t="s">
        <v>46</v>
      </c>
      <c r="B136" s="12" t="s">
        <v>47</v>
      </c>
      <c r="C136" s="12" t="s">
        <v>94</v>
      </c>
      <c r="D136" s="233" t="s">
        <v>969</v>
      </c>
      <c r="E136" s="12" t="s">
        <v>237</v>
      </c>
      <c r="F136" s="12"/>
      <c r="G136" s="12" t="s">
        <v>237</v>
      </c>
      <c r="H136" s="12"/>
      <c r="I136" s="234" t="s">
        <v>972</v>
      </c>
      <c r="J136" s="234" t="s">
        <v>965</v>
      </c>
      <c r="K136" s="234" t="s">
        <v>965</v>
      </c>
      <c r="L136" s="233" t="s">
        <v>967</v>
      </c>
      <c r="M136" s="233" t="s">
        <v>973</v>
      </c>
      <c r="N136" s="234" t="s">
        <v>966</v>
      </c>
      <c r="O136" s="235" t="s">
        <v>965</v>
      </c>
      <c r="P136" s="233" t="s">
        <v>974</v>
      </c>
      <c r="Q136" s="18" t="s">
        <v>231</v>
      </c>
      <c r="S136" t="s">
        <v>230</v>
      </c>
    </row>
    <row r="137" spans="1:20" x14ac:dyDescent="0.3">
      <c r="A137" s="12" t="s">
        <v>55</v>
      </c>
      <c r="B137" s="12" t="s">
        <v>110</v>
      </c>
      <c r="C137" s="12" t="s">
        <v>112</v>
      </c>
      <c r="D137" s="233" t="s">
        <v>967</v>
      </c>
      <c r="E137" s="12" t="s">
        <v>237</v>
      </c>
      <c r="F137" s="12"/>
      <c r="G137" s="12" t="s">
        <v>252</v>
      </c>
      <c r="H137" s="12"/>
      <c r="I137" s="234" t="s">
        <v>969</v>
      </c>
      <c r="J137" s="233" t="s">
        <v>967</v>
      </c>
      <c r="K137" s="234" t="s">
        <v>965</v>
      </c>
      <c r="L137" s="233" t="s">
        <v>969</v>
      </c>
      <c r="M137" s="233" t="s">
        <v>970</v>
      </c>
      <c r="N137" s="233" t="s">
        <v>969</v>
      </c>
      <c r="O137" s="234" t="s">
        <v>966</v>
      </c>
      <c r="P137" s="233" t="s">
        <v>971</v>
      </c>
      <c r="Q137" s="12" t="s">
        <v>231</v>
      </c>
      <c r="S137" t="s">
        <v>250</v>
      </c>
    </row>
    <row r="138" spans="1:20" x14ac:dyDescent="0.3">
      <c r="A138" s="12" t="s">
        <v>46</v>
      </c>
      <c r="B138" s="12" t="s">
        <v>46</v>
      </c>
      <c r="C138" s="12" t="s">
        <v>93</v>
      </c>
      <c r="D138" s="233" t="s">
        <v>966</v>
      </c>
      <c r="E138" s="12" t="s">
        <v>237</v>
      </c>
      <c r="F138" s="12"/>
      <c r="G138" s="12" t="s">
        <v>237</v>
      </c>
      <c r="H138" s="12"/>
      <c r="I138" s="234" t="s">
        <v>972</v>
      </c>
      <c r="J138" s="234" t="s">
        <v>965</v>
      </c>
      <c r="K138" s="234" t="s">
        <v>965</v>
      </c>
      <c r="L138" s="233" t="s">
        <v>968</v>
      </c>
      <c r="M138" s="233" t="s">
        <v>973</v>
      </c>
      <c r="N138" s="234" t="s">
        <v>966</v>
      </c>
      <c r="O138" s="235" t="s">
        <v>965</v>
      </c>
      <c r="P138" s="233" t="s">
        <v>974</v>
      </c>
      <c r="Q138" s="18" t="s">
        <v>231</v>
      </c>
      <c r="S138" t="s">
        <v>254</v>
      </c>
      <c r="T138" t="s">
        <v>239</v>
      </c>
    </row>
    <row r="139" spans="1:20" x14ac:dyDescent="0.3">
      <c r="A139" s="12" t="s">
        <v>46</v>
      </c>
      <c r="B139" s="12" t="s">
        <v>46</v>
      </c>
      <c r="C139" s="12" t="s">
        <v>128</v>
      </c>
      <c r="D139" s="234" t="s">
        <v>973</v>
      </c>
      <c r="E139" s="12" t="s">
        <v>237</v>
      </c>
      <c r="F139" s="12"/>
      <c r="G139" s="12" t="s">
        <v>249</v>
      </c>
      <c r="H139" s="12"/>
      <c r="I139" s="234" t="s">
        <v>972</v>
      </c>
      <c r="J139" s="234" t="s">
        <v>965</v>
      </c>
      <c r="K139" s="234" t="s">
        <v>965</v>
      </c>
      <c r="L139" s="233" t="s">
        <v>968</v>
      </c>
      <c r="M139" s="233" t="s">
        <v>973</v>
      </c>
      <c r="N139" s="235" t="s">
        <v>967</v>
      </c>
      <c r="O139" s="235" t="s">
        <v>965</v>
      </c>
      <c r="P139" s="233" t="s">
        <v>974</v>
      </c>
      <c r="Q139" s="12" t="s">
        <v>231</v>
      </c>
      <c r="S139" s="12" t="s">
        <v>239</v>
      </c>
    </row>
    <row r="140" spans="1:20" x14ac:dyDescent="0.3">
      <c r="A140" s="12" t="s">
        <v>13</v>
      </c>
      <c r="B140" s="12" t="s">
        <v>13</v>
      </c>
      <c r="C140" s="12" t="s">
        <v>65</v>
      </c>
      <c r="D140" s="233" t="s">
        <v>967</v>
      </c>
      <c r="E140" s="12" t="s">
        <v>238</v>
      </c>
      <c r="F140" s="12"/>
      <c r="G140" s="12" t="s">
        <v>248</v>
      </c>
      <c r="H140" s="12"/>
      <c r="I140" s="233" t="s">
        <v>966</v>
      </c>
      <c r="J140" s="234" t="s">
        <v>971</v>
      </c>
      <c r="K140" s="234" t="s">
        <v>967</v>
      </c>
      <c r="L140" s="234" t="s">
        <v>966</v>
      </c>
      <c r="M140" s="234" t="s">
        <v>968</v>
      </c>
      <c r="N140" s="233" t="s">
        <v>968</v>
      </c>
      <c r="O140" s="234" t="s">
        <v>969</v>
      </c>
      <c r="P140" s="234" t="s">
        <v>966</v>
      </c>
      <c r="Q140" s="12" t="s">
        <v>231</v>
      </c>
      <c r="S140" s="12" t="s">
        <v>230</v>
      </c>
    </row>
    <row r="141" spans="1:20" x14ac:dyDescent="0.3">
      <c r="A141" s="12" t="s">
        <v>55</v>
      </c>
      <c r="B141" s="12" t="s">
        <v>55</v>
      </c>
      <c r="C141" s="12" t="s">
        <v>247</v>
      </c>
      <c r="D141" s="233" t="s">
        <v>968</v>
      </c>
      <c r="E141" s="12" t="s">
        <v>237</v>
      </c>
      <c r="F141" s="12"/>
      <c r="G141" s="12" t="s">
        <v>237</v>
      </c>
      <c r="H141" s="12"/>
      <c r="I141" s="233" t="s">
        <v>965</v>
      </c>
      <c r="J141" s="234" t="s">
        <v>965</v>
      </c>
      <c r="K141" s="234" t="s">
        <v>965</v>
      </c>
      <c r="L141" s="234" t="s">
        <v>975</v>
      </c>
      <c r="M141" s="234" t="s">
        <v>974</v>
      </c>
      <c r="N141" s="234" t="s">
        <v>966</v>
      </c>
      <c r="O141" s="235" t="s">
        <v>965</v>
      </c>
      <c r="P141" s="233" t="s">
        <v>974</v>
      </c>
      <c r="Q141" s="12" t="s">
        <v>231</v>
      </c>
      <c r="S141" s="12" t="s">
        <v>239</v>
      </c>
    </row>
    <row r="142" spans="1:20" x14ac:dyDescent="0.3">
      <c r="A142" s="12" t="s">
        <v>52</v>
      </c>
      <c r="B142" s="12" t="s">
        <v>53</v>
      </c>
      <c r="C142" s="12" t="s">
        <v>87</v>
      </c>
      <c r="D142" s="233" t="s">
        <v>968</v>
      </c>
      <c r="E142" s="12" t="s">
        <v>237</v>
      </c>
      <c r="F142" s="12"/>
      <c r="G142" s="12" t="s">
        <v>237</v>
      </c>
      <c r="H142" s="12"/>
      <c r="I142" s="233" t="s">
        <v>967</v>
      </c>
      <c r="J142" s="233" t="s">
        <v>967</v>
      </c>
      <c r="K142" s="234" t="s">
        <v>965</v>
      </c>
      <c r="L142" s="235" t="s">
        <v>971</v>
      </c>
      <c r="M142" s="233" t="s">
        <v>973</v>
      </c>
      <c r="N142" s="234" t="s">
        <v>966</v>
      </c>
      <c r="O142" s="234" t="s">
        <v>966</v>
      </c>
      <c r="P142" s="233" t="s">
        <v>972</v>
      </c>
      <c r="Q142" s="18" t="s">
        <v>231</v>
      </c>
      <c r="S142" t="s">
        <v>254</v>
      </c>
    </row>
    <row r="143" spans="1:20" x14ac:dyDescent="0.3">
      <c r="A143" s="12" t="s">
        <v>52</v>
      </c>
      <c r="B143" s="12" t="s">
        <v>53</v>
      </c>
      <c r="C143" s="12" t="s">
        <v>53</v>
      </c>
      <c r="D143" s="233" t="s">
        <v>968</v>
      </c>
      <c r="E143" s="12" t="s">
        <v>237</v>
      </c>
      <c r="F143" s="12"/>
      <c r="G143" s="12" t="s">
        <v>237</v>
      </c>
      <c r="H143" s="12"/>
      <c r="I143" s="233" t="s">
        <v>965</v>
      </c>
      <c r="J143" s="234" t="s">
        <v>965</v>
      </c>
      <c r="K143" s="234" t="s">
        <v>965</v>
      </c>
      <c r="L143" s="234" t="s">
        <v>975</v>
      </c>
      <c r="M143" s="233" t="s">
        <v>971</v>
      </c>
      <c r="N143" s="233" t="s">
        <v>968</v>
      </c>
      <c r="O143" s="234" t="s">
        <v>966</v>
      </c>
      <c r="P143" s="233" t="s">
        <v>971</v>
      </c>
      <c r="Q143" s="12" t="s">
        <v>231</v>
      </c>
      <c r="S143" s="12" t="s">
        <v>244</v>
      </c>
    </row>
    <row r="144" spans="1:20" x14ac:dyDescent="0.3">
      <c r="A144" s="12" t="s">
        <v>13</v>
      </c>
      <c r="B144" s="12" t="s">
        <v>14</v>
      </c>
      <c r="C144" s="12" t="s">
        <v>49</v>
      </c>
      <c r="D144" s="233" t="s">
        <v>970</v>
      </c>
      <c r="E144" s="12" t="s">
        <v>237</v>
      </c>
      <c r="F144" s="12"/>
      <c r="G144" s="12" t="s">
        <v>237</v>
      </c>
      <c r="H144" s="12"/>
      <c r="I144" s="233" t="s">
        <v>967</v>
      </c>
      <c r="J144" s="233" t="s">
        <v>966</v>
      </c>
      <c r="K144" s="234" t="s">
        <v>965</v>
      </c>
      <c r="L144" s="235" t="s">
        <v>971</v>
      </c>
      <c r="M144" s="234" t="str">
        <f>'[3]Données à trianguler'!AC347</f>
        <v>d/m</v>
      </c>
      <c r="N144" s="234" t="str">
        <f>'[3]Données à trianguler'!AD347</f>
        <v>d/m</v>
      </c>
      <c r="O144" s="234" t="str">
        <f>'[3]Données à trianguler'!AE347</f>
        <v>d/m</v>
      </c>
      <c r="P144" s="234" t="s">
        <v>243</v>
      </c>
      <c r="Q144" s="18" t="s">
        <v>231</v>
      </c>
      <c r="S144" t="s">
        <v>230</v>
      </c>
    </row>
    <row r="145" spans="1:19" x14ac:dyDescent="0.3">
      <c r="A145" s="12" t="s">
        <v>13</v>
      </c>
      <c r="B145" s="12" t="s">
        <v>21</v>
      </c>
      <c r="C145" s="12" t="s">
        <v>31</v>
      </c>
      <c r="D145" s="233" t="s">
        <v>967</v>
      </c>
      <c r="E145" s="12" t="s">
        <v>237</v>
      </c>
      <c r="F145" s="12"/>
      <c r="G145" s="12" t="s">
        <v>237</v>
      </c>
      <c r="H145" s="12"/>
      <c r="I145" s="234" t="s">
        <v>243</v>
      </c>
      <c r="J145" s="234" t="s">
        <v>243</v>
      </c>
      <c r="K145" s="234" t="s">
        <v>243</v>
      </c>
      <c r="L145" s="234" t="s">
        <v>243</v>
      </c>
      <c r="M145" s="234" t="s">
        <v>243</v>
      </c>
      <c r="N145" s="234" t="s">
        <v>243</v>
      </c>
      <c r="O145" s="234" t="s">
        <v>243</v>
      </c>
      <c r="P145" s="234" t="s">
        <v>243</v>
      </c>
      <c r="Q145" s="12" t="s">
        <v>231</v>
      </c>
      <c r="S145" s="12" t="s">
        <v>1027</v>
      </c>
    </row>
    <row r="146" spans="1:19" x14ac:dyDescent="0.3">
      <c r="A146" s="12" t="s">
        <v>46</v>
      </c>
      <c r="B146" s="12" t="s">
        <v>46</v>
      </c>
      <c r="C146" s="12" t="s">
        <v>108</v>
      </c>
      <c r="D146" s="234" t="s">
        <v>965</v>
      </c>
      <c r="E146" s="12" t="s">
        <v>237</v>
      </c>
      <c r="F146" s="12"/>
      <c r="G146" s="12" t="s">
        <v>237</v>
      </c>
      <c r="H146" s="12"/>
      <c r="I146" s="234" t="s">
        <v>973</v>
      </c>
      <c r="J146" s="234" t="s">
        <v>965</v>
      </c>
      <c r="K146" s="234" t="s">
        <v>965</v>
      </c>
      <c r="L146" s="233" t="s">
        <v>967</v>
      </c>
      <c r="M146" s="235" t="s">
        <v>972</v>
      </c>
      <c r="N146" s="235" t="s">
        <v>967</v>
      </c>
      <c r="O146" s="234" t="s">
        <v>966</v>
      </c>
      <c r="P146" s="233" t="s">
        <v>974</v>
      </c>
      <c r="Q146" s="12" t="s">
        <v>231</v>
      </c>
      <c r="S146" s="12" t="s">
        <v>239</v>
      </c>
    </row>
    <row r="147" spans="1:19" x14ac:dyDescent="0.3">
      <c r="A147" s="12" t="s">
        <v>55</v>
      </c>
      <c r="B147" s="12" t="s">
        <v>55</v>
      </c>
      <c r="C147" s="12" t="s">
        <v>99</v>
      </c>
      <c r="D147" s="233" t="s">
        <v>969</v>
      </c>
      <c r="E147" s="12" t="s">
        <v>238</v>
      </c>
      <c r="F147" s="12"/>
      <c r="G147" s="12" t="s">
        <v>237</v>
      </c>
      <c r="H147" s="12"/>
      <c r="I147" s="233" t="s">
        <v>967</v>
      </c>
      <c r="J147" s="233" t="s">
        <v>969</v>
      </c>
      <c r="K147" s="234" t="s">
        <v>968</v>
      </c>
      <c r="L147" s="234" t="s">
        <v>966</v>
      </c>
      <c r="M147" s="233" t="s">
        <v>971</v>
      </c>
      <c r="N147" s="233" t="s">
        <v>968</v>
      </c>
      <c r="O147" s="234" t="s">
        <v>966</v>
      </c>
      <c r="P147" s="233" t="s">
        <v>968</v>
      </c>
      <c r="Q147" s="12" t="s">
        <v>231</v>
      </c>
      <c r="S147" s="12" t="s">
        <v>230</v>
      </c>
    </row>
    <row r="148" spans="1:19" x14ac:dyDescent="0.3">
      <c r="A148" s="17" t="s">
        <v>13</v>
      </c>
      <c r="B148" s="17" t="s">
        <v>14</v>
      </c>
      <c r="C148" s="17" t="s">
        <v>137</v>
      </c>
      <c r="D148" s="233" t="s">
        <v>967</v>
      </c>
      <c r="E148" s="12" t="s">
        <v>237</v>
      </c>
      <c r="F148" s="12"/>
      <c r="G148" s="12" t="s">
        <v>237</v>
      </c>
      <c r="H148" s="12" t="s">
        <v>248</v>
      </c>
      <c r="I148" s="233" t="s">
        <v>966</v>
      </c>
      <c r="J148" s="234" t="s">
        <v>965</v>
      </c>
      <c r="K148" s="234" t="s">
        <v>967</v>
      </c>
      <c r="L148" s="233" t="s">
        <v>972</v>
      </c>
      <c r="M148" s="235" t="s">
        <v>972</v>
      </c>
      <c r="N148" s="234" t="s">
        <v>966</v>
      </c>
      <c r="O148" s="234" t="s">
        <v>966</v>
      </c>
      <c r="P148" s="233" t="s">
        <v>971</v>
      </c>
      <c r="Q148" s="18" t="s">
        <v>231</v>
      </c>
      <c r="S148" t="s">
        <v>230</v>
      </c>
    </row>
  </sheetData>
  <autoFilter ref="A1:T148">
    <sortState ref="A2:T148">
      <sortCondition ref="C1"/>
    </sortState>
  </autoFilter>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85859"/>
  </sheetPr>
  <dimension ref="A1:AJ148"/>
  <sheetViews>
    <sheetView topLeftCell="C1" zoomScale="90" zoomScaleNormal="90" workbookViewId="0">
      <pane xSplit="6" ySplit="1" topLeftCell="I2" activePane="bottomRight" state="frozen"/>
      <selection activeCell="C1" sqref="C1"/>
      <selection pane="topRight" activeCell="I1" sqref="I1"/>
      <selection pane="bottomLeft" activeCell="C2" sqref="C2"/>
      <selection pane="bottomRight" activeCell="E10" sqref="E10"/>
    </sheetView>
  </sheetViews>
  <sheetFormatPr baseColWidth="10" defaultRowHeight="14.4" x14ac:dyDescent="0.3"/>
  <cols>
    <col min="1" max="1" width="17.33203125" style="14" hidden="1" customWidth="1"/>
    <col min="2" max="2" width="13.5546875" style="14" hidden="1" customWidth="1"/>
    <col min="3" max="3" width="13.109375" style="14" customWidth="1"/>
    <col min="4" max="4" width="13.5546875" style="14" customWidth="1"/>
    <col min="5" max="5" width="15.6640625" style="14" customWidth="1"/>
    <col min="6" max="6" width="14.6640625" style="14" customWidth="1"/>
    <col min="7" max="7" width="14.77734375" style="14" customWidth="1"/>
    <col min="8" max="8" width="15.6640625" style="14" customWidth="1"/>
    <col min="9" max="9" width="15.109375" style="14" customWidth="1"/>
    <col min="10" max="10" width="14.6640625" style="14" customWidth="1"/>
    <col min="11" max="11" width="15.109375" style="14" customWidth="1"/>
    <col min="12" max="12" width="15.5546875" style="14" customWidth="1"/>
    <col min="13" max="13" width="17.21875" style="14" customWidth="1"/>
    <col min="14" max="14" width="15.6640625" style="14" customWidth="1"/>
    <col min="15" max="15" width="16" style="14" bestFit="1" customWidth="1"/>
    <col min="16" max="16" width="16.21875" style="14" customWidth="1"/>
    <col min="17" max="25" width="16" style="14" bestFit="1" customWidth="1"/>
    <col min="26" max="26" width="14.88671875" style="9" customWidth="1"/>
    <col min="27" max="34" width="16" style="9" bestFit="1" customWidth="1"/>
    <col min="35" max="35" width="19.77734375" style="9" customWidth="1"/>
    <col min="36" max="36" width="19.21875" style="9" customWidth="1"/>
    <col min="37" max="16384" width="11.5546875" style="9"/>
  </cols>
  <sheetData>
    <row r="1" spans="1:36" s="178" customFormat="1" ht="57.6" x14ac:dyDescent="0.3">
      <c r="A1" s="177" t="s">
        <v>977</v>
      </c>
      <c r="B1" s="177" t="s">
        <v>302</v>
      </c>
      <c r="C1" s="177" t="s">
        <v>10</v>
      </c>
      <c r="D1" s="177" t="s">
        <v>11</v>
      </c>
      <c r="E1" s="177" t="s">
        <v>12</v>
      </c>
      <c r="F1" s="228" t="s">
        <v>978</v>
      </c>
      <c r="G1" s="228" t="s">
        <v>979</v>
      </c>
      <c r="H1" s="228" t="s">
        <v>1018</v>
      </c>
      <c r="I1" s="230" t="s">
        <v>1049</v>
      </c>
      <c r="J1" s="230" t="s">
        <v>1032</v>
      </c>
      <c r="K1" s="230" t="s">
        <v>1033</v>
      </c>
      <c r="L1" s="230" t="s">
        <v>1034</v>
      </c>
      <c r="M1" s="230" t="s">
        <v>1035</v>
      </c>
      <c r="N1" s="230" t="s">
        <v>1036</v>
      </c>
      <c r="O1" s="230" t="s">
        <v>1037</v>
      </c>
      <c r="P1" s="230" t="s">
        <v>1038</v>
      </c>
      <c r="Q1" s="230" t="s">
        <v>1039</v>
      </c>
      <c r="R1" s="230" t="s">
        <v>1040</v>
      </c>
      <c r="S1" s="230" t="s">
        <v>1041</v>
      </c>
      <c r="T1" s="230" t="s">
        <v>1042</v>
      </c>
      <c r="U1" s="230" t="s">
        <v>1043</v>
      </c>
      <c r="V1" s="230" t="s">
        <v>1044</v>
      </c>
      <c r="W1" s="230" t="s">
        <v>1045</v>
      </c>
      <c r="X1" s="230" t="s">
        <v>1046</v>
      </c>
      <c r="Y1" s="230" t="s">
        <v>1047</v>
      </c>
      <c r="Z1" s="229" t="s">
        <v>1048</v>
      </c>
      <c r="AA1" s="229" t="s">
        <v>1032</v>
      </c>
      <c r="AB1" s="229" t="s">
        <v>1033</v>
      </c>
      <c r="AC1" s="229" t="s">
        <v>1034</v>
      </c>
      <c r="AD1" s="229" t="s">
        <v>1035</v>
      </c>
      <c r="AE1" s="229" t="s">
        <v>1036</v>
      </c>
      <c r="AF1" s="229" t="s">
        <v>1037</v>
      </c>
      <c r="AG1" s="229" t="s">
        <v>1038</v>
      </c>
      <c r="AH1" s="177" t="s">
        <v>1050</v>
      </c>
      <c r="AI1" s="177" t="s">
        <v>1051</v>
      </c>
      <c r="AJ1" s="177" t="s">
        <v>1052</v>
      </c>
    </row>
    <row r="2" spans="1:36" ht="14.4" customHeight="1" x14ac:dyDescent="0.3">
      <c r="A2" s="14" t="s">
        <v>704</v>
      </c>
      <c r="B2" s="173">
        <v>42882</v>
      </c>
      <c r="C2" s="14" t="s">
        <v>55</v>
      </c>
      <c r="D2" s="14" t="s">
        <v>55</v>
      </c>
      <c r="E2" s="14" t="s">
        <v>109</v>
      </c>
      <c r="F2" s="231"/>
      <c r="G2" s="231"/>
      <c r="H2" s="231" t="s">
        <v>1017</v>
      </c>
      <c r="I2" s="14" t="s">
        <v>16</v>
      </c>
      <c r="Z2" s="9" t="s">
        <v>16</v>
      </c>
    </row>
    <row r="3" spans="1:36" ht="14.4" customHeight="1" x14ac:dyDescent="0.3">
      <c r="A3" s="14" t="s">
        <v>686</v>
      </c>
      <c r="B3" s="173">
        <v>42883</v>
      </c>
      <c r="C3" s="14" t="s">
        <v>55</v>
      </c>
      <c r="D3" s="14" t="s">
        <v>55</v>
      </c>
      <c r="E3" s="14" t="s">
        <v>117</v>
      </c>
      <c r="F3" s="231"/>
      <c r="G3" s="231"/>
      <c r="H3" s="231" t="s">
        <v>1017</v>
      </c>
      <c r="I3" s="14" t="s">
        <v>16</v>
      </c>
      <c r="Z3" s="9" t="s">
        <v>16</v>
      </c>
    </row>
    <row r="4" spans="1:36" ht="14.4" customHeight="1" x14ac:dyDescent="0.3">
      <c r="A4" s="14" t="s">
        <v>692</v>
      </c>
      <c r="B4" s="173">
        <v>42883</v>
      </c>
      <c r="C4" s="14" t="s">
        <v>55</v>
      </c>
      <c r="D4" s="14" t="s">
        <v>55</v>
      </c>
      <c r="E4" s="14" t="s">
        <v>260</v>
      </c>
      <c r="F4" s="231"/>
      <c r="G4" s="231"/>
      <c r="H4" s="231" t="s">
        <v>1017</v>
      </c>
      <c r="I4" s="14" t="s">
        <v>16</v>
      </c>
      <c r="Z4" s="9" t="s">
        <v>16</v>
      </c>
    </row>
    <row r="5" spans="1:36" ht="14.4" customHeight="1" x14ac:dyDescent="0.3">
      <c r="A5" s="14" t="s">
        <v>692</v>
      </c>
      <c r="B5" s="173">
        <v>42886</v>
      </c>
      <c r="C5" s="14" t="s">
        <v>13</v>
      </c>
      <c r="D5" s="14" t="s">
        <v>13</v>
      </c>
      <c r="E5" s="14" t="s">
        <v>69</v>
      </c>
      <c r="F5" s="231"/>
      <c r="G5" s="231" t="s">
        <v>1017</v>
      </c>
      <c r="H5" s="231"/>
      <c r="I5" s="14" t="s">
        <v>16</v>
      </c>
      <c r="Z5" s="9" t="s">
        <v>17</v>
      </c>
      <c r="AA5" s="9">
        <v>1</v>
      </c>
      <c r="AB5" s="9" t="s">
        <v>980</v>
      </c>
      <c r="AC5" s="174">
        <v>42735</v>
      </c>
      <c r="AD5" s="9">
        <v>134</v>
      </c>
      <c r="AF5" s="174"/>
      <c r="AH5" s="9" t="s">
        <v>243</v>
      </c>
    </row>
    <row r="6" spans="1:36" ht="14.4" customHeight="1" x14ac:dyDescent="0.3">
      <c r="A6" s="14" t="s">
        <v>700</v>
      </c>
      <c r="B6" s="173">
        <v>42885</v>
      </c>
      <c r="C6" s="14" t="s">
        <v>46</v>
      </c>
      <c r="D6" s="14" t="s">
        <v>46</v>
      </c>
      <c r="E6" s="14" t="s">
        <v>107</v>
      </c>
      <c r="F6" s="231"/>
      <c r="G6" s="231"/>
      <c r="H6" s="231" t="s">
        <v>1017</v>
      </c>
      <c r="I6" s="14" t="s">
        <v>16</v>
      </c>
      <c r="Z6" s="9" t="s">
        <v>16</v>
      </c>
      <c r="AC6" s="174"/>
      <c r="AF6" s="174"/>
    </row>
    <row r="7" spans="1:36" ht="14.4" customHeight="1" x14ac:dyDescent="0.3">
      <c r="A7" s="14" t="s">
        <v>686</v>
      </c>
      <c r="B7" s="173">
        <v>42886</v>
      </c>
      <c r="C7" s="14" t="s">
        <v>13</v>
      </c>
      <c r="D7" s="14" t="s">
        <v>13</v>
      </c>
      <c r="E7" s="14" t="s">
        <v>259</v>
      </c>
      <c r="F7" s="231"/>
      <c r="G7" s="231" t="s">
        <v>1017</v>
      </c>
      <c r="H7" s="231"/>
      <c r="I7" s="14" t="s">
        <v>17</v>
      </c>
      <c r="J7" s="175">
        <v>1</v>
      </c>
      <c r="K7" s="14" t="s">
        <v>667</v>
      </c>
      <c r="L7" s="173">
        <v>42763</v>
      </c>
      <c r="M7" s="175">
        <v>80</v>
      </c>
      <c r="Z7" s="9" t="s">
        <v>17</v>
      </c>
      <c r="AA7" s="9">
        <v>1</v>
      </c>
      <c r="AB7" s="9" t="s">
        <v>980</v>
      </c>
      <c r="AC7" s="174">
        <v>42735</v>
      </c>
      <c r="AD7" s="9">
        <v>108</v>
      </c>
      <c r="AF7" s="174"/>
      <c r="AH7" s="9" t="s">
        <v>17</v>
      </c>
      <c r="AI7" s="9" t="s">
        <v>654</v>
      </c>
    </row>
    <row r="8" spans="1:36" ht="14.4" customHeight="1" x14ac:dyDescent="0.3">
      <c r="A8" s="176" t="s">
        <v>686</v>
      </c>
      <c r="B8" s="173">
        <v>42896</v>
      </c>
      <c r="C8" s="176" t="s">
        <v>13</v>
      </c>
      <c r="D8" s="176" t="s">
        <v>13</v>
      </c>
      <c r="E8" s="176" t="s">
        <v>267</v>
      </c>
      <c r="F8" s="231"/>
      <c r="G8" s="231"/>
      <c r="H8" s="231" t="s">
        <v>1017</v>
      </c>
      <c r="I8" s="176" t="s">
        <v>16</v>
      </c>
      <c r="J8" s="176"/>
      <c r="K8" s="176"/>
      <c r="L8" s="176"/>
      <c r="M8" s="176"/>
      <c r="N8" s="176"/>
      <c r="O8" s="176"/>
      <c r="P8" s="176"/>
      <c r="Q8" s="176"/>
      <c r="R8" s="176"/>
      <c r="S8" s="176"/>
      <c r="T8" s="176"/>
      <c r="U8" s="176"/>
      <c r="V8" s="176"/>
      <c r="W8" s="176"/>
      <c r="X8" s="176"/>
      <c r="Y8" s="176"/>
      <c r="Z8" s="9" t="s">
        <v>16</v>
      </c>
      <c r="AC8" s="174"/>
      <c r="AF8" s="174"/>
    </row>
    <row r="9" spans="1:36" ht="14.4" customHeight="1" x14ac:dyDescent="0.3">
      <c r="A9" s="14" t="s">
        <v>686</v>
      </c>
      <c r="B9" s="173">
        <v>42879</v>
      </c>
      <c r="C9" s="14" t="s">
        <v>55</v>
      </c>
      <c r="D9" s="14" t="s">
        <v>55</v>
      </c>
      <c r="E9" s="14" t="s">
        <v>105</v>
      </c>
      <c r="F9" s="231"/>
      <c r="G9" s="231"/>
      <c r="H9" s="231" t="s">
        <v>1017</v>
      </c>
      <c r="I9" s="14" t="s">
        <v>16</v>
      </c>
      <c r="Z9" s="9" t="s">
        <v>16</v>
      </c>
      <c r="AC9" s="174"/>
      <c r="AF9" s="174"/>
    </row>
    <row r="10" spans="1:36" ht="14.4" customHeight="1" x14ac:dyDescent="0.3">
      <c r="A10" s="14" t="s">
        <v>696</v>
      </c>
      <c r="B10" s="173">
        <v>42879</v>
      </c>
      <c r="C10" s="14" t="s">
        <v>13</v>
      </c>
      <c r="D10" s="14" t="s">
        <v>14</v>
      </c>
      <c r="E10" s="14" t="s">
        <v>27</v>
      </c>
      <c r="F10" s="231"/>
      <c r="G10" s="231"/>
      <c r="H10" s="231" t="s">
        <v>1017</v>
      </c>
      <c r="I10" s="14" t="s">
        <v>16</v>
      </c>
      <c r="Z10" s="9" t="s">
        <v>16</v>
      </c>
      <c r="AC10" s="174"/>
      <c r="AF10" s="174"/>
    </row>
    <row r="11" spans="1:36" ht="14.4" customHeight="1" x14ac:dyDescent="0.3">
      <c r="A11" s="14" t="s">
        <v>692</v>
      </c>
      <c r="B11" s="173">
        <v>42879</v>
      </c>
      <c r="C11" s="14" t="s">
        <v>55</v>
      </c>
      <c r="D11" s="14" t="s">
        <v>55</v>
      </c>
      <c r="E11" s="14" t="s">
        <v>91</v>
      </c>
      <c r="F11" s="231"/>
      <c r="G11" s="231"/>
      <c r="H11" s="231" t="s">
        <v>1017</v>
      </c>
      <c r="I11" s="14" t="s">
        <v>16</v>
      </c>
      <c r="Z11" s="9" t="s">
        <v>16</v>
      </c>
      <c r="AC11" s="174"/>
      <c r="AF11" s="174"/>
    </row>
    <row r="12" spans="1:36" ht="14.4" customHeight="1" x14ac:dyDescent="0.3">
      <c r="A12" s="14" t="s">
        <v>692</v>
      </c>
      <c r="B12" s="173">
        <v>42879</v>
      </c>
      <c r="C12" s="14" t="s">
        <v>55</v>
      </c>
      <c r="D12" s="14" t="s">
        <v>55</v>
      </c>
      <c r="E12" s="14" t="s">
        <v>124</v>
      </c>
      <c r="F12" s="231"/>
      <c r="G12" s="231"/>
      <c r="H12" s="231" t="s">
        <v>1017</v>
      </c>
      <c r="I12" s="14" t="s">
        <v>16</v>
      </c>
      <c r="Z12" s="9" t="s">
        <v>16</v>
      </c>
      <c r="AC12" s="174"/>
      <c r="AF12" s="174"/>
    </row>
    <row r="13" spans="1:36" ht="14.4" customHeight="1" x14ac:dyDescent="0.3">
      <c r="A13" s="14" t="s">
        <v>694</v>
      </c>
      <c r="B13" s="173">
        <v>42883</v>
      </c>
      <c r="C13" s="14" t="s">
        <v>55</v>
      </c>
      <c r="D13" s="14" t="s">
        <v>55</v>
      </c>
      <c r="E13" s="14" t="s">
        <v>258</v>
      </c>
      <c r="F13" s="231"/>
      <c r="G13" s="231"/>
      <c r="H13" s="231" t="s">
        <v>1017</v>
      </c>
      <c r="I13" s="14" t="s">
        <v>16</v>
      </c>
      <c r="Z13" s="9" t="s">
        <v>16</v>
      </c>
      <c r="AC13" s="174"/>
      <c r="AF13" s="174"/>
    </row>
    <row r="14" spans="1:36" ht="14.4" customHeight="1" x14ac:dyDescent="0.3">
      <c r="A14" s="176" t="s">
        <v>694</v>
      </c>
      <c r="B14" s="173">
        <v>42897</v>
      </c>
      <c r="C14" s="176" t="s">
        <v>13</v>
      </c>
      <c r="D14" s="176" t="s">
        <v>14</v>
      </c>
      <c r="E14" s="176" t="s">
        <v>266</v>
      </c>
      <c r="F14" s="231"/>
      <c r="G14" s="231"/>
      <c r="H14" s="231" t="s">
        <v>1017</v>
      </c>
      <c r="I14" s="176" t="s">
        <v>16</v>
      </c>
      <c r="J14" s="176"/>
      <c r="K14" s="176"/>
      <c r="L14" s="176"/>
      <c r="M14" s="176"/>
      <c r="N14" s="176"/>
      <c r="O14" s="176"/>
      <c r="P14" s="176"/>
      <c r="Q14" s="176"/>
      <c r="R14" s="176"/>
      <c r="S14" s="176"/>
      <c r="T14" s="176"/>
      <c r="U14" s="176"/>
      <c r="V14" s="176"/>
      <c r="W14" s="176"/>
      <c r="X14" s="176"/>
      <c r="Y14" s="176"/>
      <c r="Z14" s="9" t="s">
        <v>16</v>
      </c>
      <c r="AC14" s="174"/>
      <c r="AF14" s="174"/>
    </row>
    <row r="15" spans="1:36" ht="14.4" customHeight="1" x14ac:dyDescent="0.3">
      <c r="A15" s="14" t="s">
        <v>704</v>
      </c>
      <c r="B15" s="173">
        <v>42885</v>
      </c>
      <c r="C15" s="14" t="s">
        <v>13</v>
      </c>
      <c r="D15" s="14" t="s">
        <v>13</v>
      </c>
      <c r="E15" s="14" t="s">
        <v>66</v>
      </c>
      <c r="F15" s="231"/>
      <c r="G15" s="231"/>
      <c r="H15" s="231" t="s">
        <v>1017</v>
      </c>
      <c r="I15" s="14" t="s">
        <v>16</v>
      </c>
      <c r="Z15" s="9" t="s">
        <v>16</v>
      </c>
      <c r="AC15" s="174"/>
      <c r="AF15" s="174"/>
    </row>
    <row r="16" spans="1:36" ht="14.4" customHeight="1" x14ac:dyDescent="0.3">
      <c r="A16" s="14" t="s">
        <v>706</v>
      </c>
      <c r="B16" s="173">
        <v>42882</v>
      </c>
      <c r="C16" s="14" t="s">
        <v>13</v>
      </c>
      <c r="D16" s="14" t="s">
        <v>14</v>
      </c>
      <c r="E16" s="14" t="s">
        <v>29</v>
      </c>
      <c r="F16" s="231"/>
      <c r="G16" s="231" t="s">
        <v>1017</v>
      </c>
      <c r="H16" s="231"/>
      <c r="I16" s="14" t="s">
        <v>17</v>
      </c>
      <c r="J16" s="175">
        <v>1</v>
      </c>
      <c r="K16" s="14" t="s">
        <v>679</v>
      </c>
      <c r="L16" s="173">
        <v>42821</v>
      </c>
      <c r="M16" s="175">
        <v>748</v>
      </c>
      <c r="Z16" s="9" t="s">
        <v>16</v>
      </c>
      <c r="AC16" s="174"/>
      <c r="AF16" s="174"/>
      <c r="AH16" s="9" t="s">
        <v>17</v>
      </c>
      <c r="AI16" s="9" t="s">
        <v>654</v>
      </c>
      <c r="AJ16" s="9" t="s">
        <v>656</v>
      </c>
    </row>
    <row r="17" spans="1:35" ht="14.4" customHeight="1" x14ac:dyDescent="0.3">
      <c r="A17" s="14" t="s">
        <v>694</v>
      </c>
      <c r="B17" s="173">
        <v>42885</v>
      </c>
      <c r="C17" s="14" t="s">
        <v>13</v>
      </c>
      <c r="D17" s="14" t="s">
        <v>13</v>
      </c>
      <c r="E17" s="14" t="s">
        <v>62</v>
      </c>
      <c r="F17" s="231"/>
      <c r="G17" s="231"/>
      <c r="H17" s="231" t="s">
        <v>1017</v>
      </c>
      <c r="I17" s="14" t="s">
        <v>16</v>
      </c>
      <c r="Z17" s="9" t="s">
        <v>16</v>
      </c>
      <c r="AC17" s="174"/>
      <c r="AF17" s="174"/>
    </row>
    <row r="18" spans="1:35" ht="14.4" customHeight="1" x14ac:dyDescent="0.3">
      <c r="A18" s="14" t="s">
        <v>708</v>
      </c>
      <c r="B18" s="173">
        <v>42882</v>
      </c>
      <c r="C18" s="14" t="s">
        <v>46</v>
      </c>
      <c r="D18" s="14" t="s">
        <v>46</v>
      </c>
      <c r="E18" s="14" t="s">
        <v>111</v>
      </c>
      <c r="F18" s="231"/>
      <c r="G18" s="231"/>
      <c r="H18" s="231" t="s">
        <v>1017</v>
      </c>
      <c r="I18" s="14" t="s">
        <v>16</v>
      </c>
      <c r="Z18" s="9" t="s">
        <v>16</v>
      </c>
      <c r="AC18" s="174"/>
      <c r="AF18" s="174"/>
    </row>
    <row r="19" spans="1:35" ht="14.4" customHeight="1" x14ac:dyDescent="0.3">
      <c r="A19" s="14" t="s">
        <v>698</v>
      </c>
      <c r="B19" s="173">
        <v>42885</v>
      </c>
      <c r="C19" s="14" t="s">
        <v>13</v>
      </c>
      <c r="D19" s="14" t="s">
        <v>13</v>
      </c>
      <c r="E19" s="14" t="s">
        <v>61</v>
      </c>
      <c r="F19" s="231"/>
      <c r="G19" s="231"/>
      <c r="H19" s="231" t="s">
        <v>1017</v>
      </c>
      <c r="I19" s="14" t="s">
        <v>16</v>
      </c>
      <c r="Z19" s="9" t="s">
        <v>16</v>
      </c>
      <c r="AC19" s="174"/>
      <c r="AF19" s="174"/>
    </row>
    <row r="20" spans="1:35" ht="14.4" customHeight="1" x14ac:dyDescent="0.3">
      <c r="A20" s="14" t="s">
        <v>704</v>
      </c>
      <c r="B20" s="173">
        <v>42879</v>
      </c>
      <c r="C20" s="14" t="s">
        <v>55</v>
      </c>
      <c r="D20" s="14" t="s">
        <v>55</v>
      </c>
      <c r="E20" s="14" t="s">
        <v>89</v>
      </c>
      <c r="F20" s="231"/>
      <c r="G20" s="231"/>
      <c r="H20" s="231" t="s">
        <v>1017</v>
      </c>
      <c r="I20" s="14" t="s">
        <v>16</v>
      </c>
      <c r="Z20" s="9" t="s">
        <v>16</v>
      </c>
      <c r="AC20" s="174"/>
      <c r="AF20" s="174"/>
    </row>
    <row r="21" spans="1:35" ht="14.4" customHeight="1" x14ac:dyDescent="0.3">
      <c r="A21" s="14" t="s">
        <v>692</v>
      </c>
      <c r="B21" s="173">
        <v>42881</v>
      </c>
      <c r="C21" s="14" t="s">
        <v>55</v>
      </c>
      <c r="D21" s="14" t="s">
        <v>110</v>
      </c>
      <c r="E21" s="14" t="s">
        <v>115</v>
      </c>
      <c r="F21" s="231"/>
      <c r="G21" s="231"/>
      <c r="H21" s="231" t="s">
        <v>1017</v>
      </c>
      <c r="I21" s="14" t="s">
        <v>16</v>
      </c>
      <c r="Z21" s="9" t="s">
        <v>16</v>
      </c>
      <c r="AC21" s="174"/>
      <c r="AF21" s="174"/>
    </row>
    <row r="22" spans="1:35" ht="14.4" customHeight="1" x14ac:dyDescent="0.3">
      <c r="A22" s="14" t="s">
        <v>702</v>
      </c>
      <c r="B22" s="173">
        <v>42881</v>
      </c>
      <c r="C22" s="14" t="s">
        <v>46</v>
      </c>
      <c r="D22" s="14" t="s">
        <v>46</v>
      </c>
      <c r="E22" s="14" t="s">
        <v>119</v>
      </c>
      <c r="F22" s="231"/>
      <c r="G22" s="231"/>
      <c r="H22" s="231" t="s">
        <v>1017</v>
      </c>
      <c r="I22" s="14" t="s">
        <v>16</v>
      </c>
      <c r="Z22" s="9" t="s">
        <v>16</v>
      </c>
      <c r="AC22" s="174"/>
      <c r="AF22" s="174"/>
    </row>
    <row r="23" spans="1:35" ht="14.4" customHeight="1" x14ac:dyDescent="0.3">
      <c r="A23" s="14" t="s">
        <v>708</v>
      </c>
      <c r="B23" s="173">
        <v>42879</v>
      </c>
      <c r="C23" s="14" t="s">
        <v>46</v>
      </c>
      <c r="D23" s="14" t="s">
        <v>46</v>
      </c>
      <c r="E23" s="14" t="s">
        <v>96</v>
      </c>
      <c r="F23" s="231"/>
      <c r="G23" s="231" t="s">
        <v>1017</v>
      </c>
      <c r="H23" s="231"/>
      <c r="I23" s="14" t="s">
        <v>17</v>
      </c>
      <c r="J23" s="175">
        <v>2</v>
      </c>
      <c r="K23" s="14" t="s">
        <v>667</v>
      </c>
      <c r="L23" s="173">
        <v>42790</v>
      </c>
      <c r="M23" s="175">
        <v>100</v>
      </c>
      <c r="N23" s="14" t="s">
        <v>661</v>
      </c>
      <c r="O23" s="173">
        <v>42750</v>
      </c>
      <c r="P23" s="175">
        <v>400</v>
      </c>
      <c r="Q23" s="175"/>
      <c r="R23" s="175"/>
      <c r="S23" s="175"/>
      <c r="T23" s="175"/>
      <c r="U23" s="175"/>
      <c r="V23" s="175"/>
      <c r="W23" s="175"/>
      <c r="X23" s="175"/>
      <c r="Y23" s="175"/>
      <c r="Z23" s="9" t="s">
        <v>16</v>
      </c>
      <c r="AC23" s="174"/>
      <c r="AF23" s="174"/>
      <c r="AH23" s="9" t="s">
        <v>16</v>
      </c>
    </row>
    <row r="24" spans="1:35" ht="14.4" customHeight="1" x14ac:dyDescent="0.3">
      <c r="A24" s="14" t="s">
        <v>690</v>
      </c>
      <c r="B24" s="173">
        <v>42880</v>
      </c>
      <c r="C24" s="14" t="s">
        <v>52</v>
      </c>
      <c r="D24" s="14" t="s">
        <v>52</v>
      </c>
      <c r="E24" s="14" t="s">
        <v>149</v>
      </c>
      <c r="F24" s="231"/>
      <c r="G24" s="231" t="s">
        <v>1017</v>
      </c>
      <c r="H24" s="231"/>
      <c r="I24" s="14" t="s">
        <v>16</v>
      </c>
      <c r="Z24" s="9" t="s">
        <v>17</v>
      </c>
      <c r="AA24" s="9">
        <v>1</v>
      </c>
      <c r="AB24" s="9" t="s">
        <v>980</v>
      </c>
      <c r="AC24" s="174">
        <v>42735</v>
      </c>
      <c r="AD24" s="9">
        <v>600</v>
      </c>
      <c r="AF24" s="174"/>
      <c r="AH24" s="9" t="s">
        <v>249</v>
      </c>
    </row>
    <row r="25" spans="1:35" ht="14.4" customHeight="1" x14ac:dyDescent="0.3">
      <c r="A25" s="14" t="s">
        <v>694</v>
      </c>
      <c r="B25" s="173">
        <v>42878</v>
      </c>
      <c r="C25" s="14" t="s">
        <v>55</v>
      </c>
      <c r="D25" s="14" t="s">
        <v>55</v>
      </c>
      <c r="E25" s="14" t="s">
        <v>57</v>
      </c>
      <c r="F25" s="231"/>
      <c r="G25" s="231"/>
      <c r="H25" s="231" t="s">
        <v>1017</v>
      </c>
      <c r="I25" s="14" t="s">
        <v>16</v>
      </c>
      <c r="Z25" s="9" t="s">
        <v>16</v>
      </c>
      <c r="AC25" s="174"/>
      <c r="AF25" s="174"/>
    </row>
    <row r="26" spans="1:35" ht="14.4" customHeight="1" x14ac:dyDescent="0.3">
      <c r="A26" s="14" t="s">
        <v>704</v>
      </c>
      <c r="B26" s="173">
        <v>42877</v>
      </c>
      <c r="C26" s="14" t="s">
        <v>13</v>
      </c>
      <c r="D26" s="14" t="s">
        <v>21</v>
      </c>
      <c r="E26" s="14" t="s">
        <v>24</v>
      </c>
      <c r="F26" s="231" t="s">
        <v>1017</v>
      </c>
      <c r="G26" s="231"/>
      <c r="H26" s="231"/>
      <c r="I26" s="14" t="s">
        <v>17</v>
      </c>
      <c r="J26" s="175">
        <v>4</v>
      </c>
      <c r="K26" s="14" t="s">
        <v>679</v>
      </c>
      <c r="L26" s="173">
        <v>42870</v>
      </c>
      <c r="M26" s="175">
        <v>8000</v>
      </c>
      <c r="N26" s="14" t="s">
        <v>679</v>
      </c>
      <c r="O26" s="174">
        <v>42877</v>
      </c>
      <c r="P26" s="14">
        <v>1883</v>
      </c>
      <c r="Q26" s="14" t="s">
        <v>679</v>
      </c>
      <c r="R26" s="173">
        <v>42877</v>
      </c>
      <c r="S26" s="175">
        <v>4000</v>
      </c>
      <c r="T26" s="14" t="s">
        <v>679</v>
      </c>
      <c r="U26" s="173">
        <v>42865</v>
      </c>
      <c r="V26" s="175">
        <v>12</v>
      </c>
      <c r="W26" s="175"/>
      <c r="X26" s="175"/>
      <c r="Y26" s="175"/>
      <c r="Z26" s="9" t="s">
        <v>16</v>
      </c>
      <c r="AC26" s="174"/>
      <c r="AF26" s="174"/>
      <c r="AH26" s="9" t="s">
        <v>17</v>
      </c>
      <c r="AI26" s="9" t="s">
        <v>654</v>
      </c>
    </row>
    <row r="27" spans="1:35" ht="14.4" customHeight="1" x14ac:dyDescent="0.3">
      <c r="A27" s="176" t="s">
        <v>690</v>
      </c>
      <c r="B27" s="173">
        <v>42897</v>
      </c>
      <c r="C27" s="176" t="s">
        <v>52</v>
      </c>
      <c r="D27" s="176" t="s">
        <v>53</v>
      </c>
      <c r="E27" s="176" t="s">
        <v>84</v>
      </c>
      <c r="F27" s="231"/>
      <c r="G27" s="231"/>
      <c r="H27" s="231" t="s">
        <v>1017</v>
      </c>
      <c r="I27" s="176" t="s">
        <v>16</v>
      </c>
      <c r="J27" s="176"/>
      <c r="K27" s="176"/>
      <c r="L27" s="176"/>
      <c r="M27" s="176"/>
      <c r="N27" s="176"/>
      <c r="O27" s="176"/>
      <c r="P27" s="176"/>
      <c r="Q27" s="176"/>
      <c r="R27" s="176"/>
      <c r="S27" s="176"/>
      <c r="T27" s="176"/>
      <c r="U27" s="176"/>
      <c r="V27" s="176"/>
      <c r="W27" s="176"/>
      <c r="X27" s="176"/>
      <c r="Y27" s="176"/>
      <c r="Z27" s="9" t="s">
        <v>16</v>
      </c>
      <c r="AC27" s="174"/>
      <c r="AF27" s="174"/>
    </row>
    <row r="28" spans="1:35" ht="14.4" customHeight="1" x14ac:dyDescent="0.3">
      <c r="A28" s="14" t="s">
        <v>690</v>
      </c>
      <c r="B28" s="173">
        <v>42875</v>
      </c>
      <c r="C28" s="14" t="s">
        <v>13</v>
      </c>
      <c r="D28" s="14" t="s">
        <v>14</v>
      </c>
      <c r="E28" s="14" t="s">
        <v>42</v>
      </c>
      <c r="F28" s="231"/>
      <c r="G28" s="231"/>
      <c r="H28" s="231" t="s">
        <v>1017</v>
      </c>
      <c r="I28" s="14" t="s">
        <v>16</v>
      </c>
      <c r="Z28" s="9" t="s">
        <v>16</v>
      </c>
      <c r="AC28" s="174"/>
      <c r="AF28" s="174"/>
    </row>
    <row r="29" spans="1:35" ht="14.4" customHeight="1" x14ac:dyDescent="0.3">
      <c r="A29" s="14" t="s">
        <v>690</v>
      </c>
      <c r="B29" s="173">
        <v>42876</v>
      </c>
      <c r="C29" s="14" t="s">
        <v>13</v>
      </c>
      <c r="D29" s="14" t="s">
        <v>13</v>
      </c>
      <c r="E29" s="14" t="s">
        <v>44</v>
      </c>
      <c r="F29" s="231"/>
      <c r="G29" s="231"/>
      <c r="H29" s="231" t="s">
        <v>1017</v>
      </c>
      <c r="I29" s="14" t="s">
        <v>16</v>
      </c>
      <c r="Z29" s="9" t="s">
        <v>16</v>
      </c>
      <c r="AC29" s="174"/>
      <c r="AF29" s="174"/>
    </row>
    <row r="30" spans="1:35" ht="14.4" customHeight="1" x14ac:dyDescent="0.3">
      <c r="A30" s="14" t="s">
        <v>698</v>
      </c>
      <c r="B30" s="173">
        <v>42886</v>
      </c>
      <c r="C30" s="14" t="s">
        <v>52</v>
      </c>
      <c r="D30" s="14" t="s">
        <v>53</v>
      </c>
      <c r="E30" s="14" t="s">
        <v>150</v>
      </c>
      <c r="F30" s="231"/>
      <c r="G30" s="231"/>
      <c r="H30" s="231" t="s">
        <v>1017</v>
      </c>
      <c r="I30" s="14" t="s">
        <v>16</v>
      </c>
      <c r="Z30" s="9" t="s">
        <v>16</v>
      </c>
      <c r="AC30" s="174"/>
      <c r="AF30" s="174"/>
    </row>
    <row r="31" spans="1:35" ht="14.4" customHeight="1" x14ac:dyDescent="0.3">
      <c r="A31" s="14" t="s">
        <v>708</v>
      </c>
      <c r="B31" s="173">
        <v>42883</v>
      </c>
      <c r="C31" s="14" t="s">
        <v>46</v>
      </c>
      <c r="D31" s="14" t="s">
        <v>46</v>
      </c>
      <c r="E31" s="14" t="s">
        <v>23</v>
      </c>
      <c r="F31" s="231" t="s">
        <v>1017</v>
      </c>
      <c r="G31" s="231"/>
      <c r="H31" s="231"/>
      <c r="I31" s="14" t="s">
        <v>16</v>
      </c>
      <c r="Z31" s="9" t="s">
        <v>17</v>
      </c>
      <c r="AA31" s="9">
        <v>1</v>
      </c>
      <c r="AB31" s="9" t="s">
        <v>981</v>
      </c>
      <c r="AC31" s="174">
        <v>42824</v>
      </c>
      <c r="AD31" s="9">
        <v>3</v>
      </c>
      <c r="AF31" s="174"/>
      <c r="AH31" s="9" t="s">
        <v>17</v>
      </c>
      <c r="AI31" s="9" t="s">
        <v>654</v>
      </c>
    </row>
    <row r="32" spans="1:35" ht="14.4" customHeight="1" x14ac:dyDescent="0.3">
      <c r="A32" s="14" t="s">
        <v>694</v>
      </c>
      <c r="B32" s="173">
        <v>42886</v>
      </c>
      <c r="C32" s="14" t="s">
        <v>46</v>
      </c>
      <c r="D32" s="14" t="s">
        <v>47</v>
      </c>
      <c r="E32" s="14" t="s">
        <v>48</v>
      </c>
      <c r="F32" s="231"/>
      <c r="G32" s="231"/>
      <c r="H32" s="231" t="s">
        <v>1017</v>
      </c>
      <c r="I32" s="14" t="s">
        <v>16</v>
      </c>
      <c r="Z32" s="9" t="s">
        <v>16</v>
      </c>
      <c r="AC32" s="174"/>
      <c r="AF32" s="174"/>
    </row>
    <row r="33" spans="1:36" ht="14.4" customHeight="1" x14ac:dyDescent="0.3">
      <c r="A33" s="14" t="s">
        <v>686</v>
      </c>
      <c r="B33" s="173">
        <v>42885</v>
      </c>
      <c r="C33" s="14" t="s">
        <v>13</v>
      </c>
      <c r="D33" s="14" t="s">
        <v>21</v>
      </c>
      <c r="E33" s="14" t="s">
        <v>50</v>
      </c>
      <c r="F33" s="231" t="s">
        <v>1017</v>
      </c>
      <c r="G33" s="231"/>
      <c r="H33" s="231"/>
      <c r="I33" s="14" t="s">
        <v>17</v>
      </c>
      <c r="J33" s="175">
        <v>1</v>
      </c>
      <c r="K33" s="14" t="s">
        <v>824</v>
      </c>
      <c r="L33" s="173">
        <v>42885</v>
      </c>
      <c r="M33" s="175">
        <v>120</v>
      </c>
      <c r="Z33" s="9" t="s">
        <v>17</v>
      </c>
      <c r="AA33" s="9">
        <v>2</v>
      </c>
      <c r="AB33" s="9" t="s">
        <v>980</v>
      </c>
      <c r="AC33" s="174">
        <v>42735</v>
      </c>
      <c r="AD33" s="9">
        <v>1759</v>
      </c>
      <c r="AE33" s="9" t="s">
        <v>980</v>
      </c>
      <c r="AF33" s="174">
        <v>42824</v>
      </c>
      <c r="AG33" s="9">
        <v>920</v>
      </c>
      <c r="AH33" s="9" t="s">
        <v>17</v>
      </c>
      <c r="AI33" s="9" t="s">
        <v>654</v>
      </c>
    </row>
    <row r="34" spans="1:36" ht="14.4" customHeight="1" x14ac:dyDescent="0.3">
      <c r="A34" s="14" t="s">
        <v>704</v>
      </c>
      <c r="B34" s="173">
        <v>42883</v>
      </c>
      <c r="C34" s="14" t="s">
        <v>55</v>
      </c>
      <c r="D34" s="14" t="s">
        <v>55</v>
      </c>
      <c r="E34" s="14" t="s">
        <v>257</v>
      </c>
      <c r="F34" s="231"/>
      <c r="G34" s="231" t="s">
        <v>1017</v>
      </c>
      <c r="H34" s="231"/>
      <c r="I34" s="14" t="s">
        <v>17</v>
      </c>
      <c r="J34" s="175">
        <v>1</v>
      </c>
      <c r="K34" s="14" t="s">
        <v>812</v>
      </c>
      <c r="L34" s="173">
        <v>42782</v>
      </c>
      <c r="M34" s="175">
        <v>150</v>
      </c>
      <c r="Z34" s="9" t="s">
        <v>16</v>
      </c>
      <c r="AC34" s="174"/>
      <c r="AF34" s="174"/>
      <c r="AH34" s="9" t="s">
        <v>16</v>
      </c>
    </row>
    <row r="35" spans="1:36" ht="14.4" customHeight="1" x14ac:dyDescent="0.3">
      <c r="A35" s="14" t="s">
        <v>698</v>
      </c>
      <c r="B35" s="173">
        <v>42885</v>
      </c>
      <c r="C35" s="14" t="s">
        <v>13</v>
      </c>
      <c r="D35" s="14" t="s">
        <v>13</v>
      </c>
      <c r="E35" s="14" t="s">
        <v>257</v>
      </c>
      <c r="F35" s="231"/>
      <c r="G35" s="231" t="s">
        <v>1017</v>
      </c>
      <c r="H35" s="231"/>
      <c r="I35" s="14" t="s">
        <v>17</v>
      </c>
      <c r="J35" s="175">
        <v>2</v>
      </c>
      <c r="K35" s="14" t="s">
        <v>249</v>
      </c>
      <c r="L35" s="173">
        <v>42719</v>
      </c>
      <c r="M35" s="175">
        <v>600</v>
      </c>
      <c r="N35" s="14" t="s">
        <v>667</v>
      </c>
      <c r="O35" s="173">
        <v>42732</v>
      </c>
      <c r="P35" s="175">
        <v>633</v>
      </c>
      <c r="Z35" s="9" t="s">
        <v>17</v>
      </c>
      <c r="AA35" s="9">
        <v>1</v>
      </c>
      <c r="AB35" s="9" t="s">
        <v>980</v>
      </c>
      <c r="AC35" s="174">
        <v>42735</v>
      </c>
      <c r="AD35" s="9">
        <v>634</v>
      </c>
      <c r="AF35" s="174"/>
      <c r="AH35" s="9" t="s">
        <v>17</v>
      </c>
      <c r="AI35" s="9" t="s">
        <v>654</v>
      </c>
      <c r="AJ35" s="9" t="s">
        <v>656</v>
      </c>
    </row>
    <row r="36" spans="1:36" ht="14.4" customHeight="1" x14ac:dyDescent="0.3">
      <c r="A36" s="14" t="s">
        <v>690</v>
      </c>
      <c r="B36" s="173">
        <v>42880</v>
      </c>
      <c r="C36" s="14" t="s">
        <v>52</v>
      </c>
      <c r="D36" s="14" t="s">
        <v>53</v>
      </c>
      <c r="E36" s="14" t="s">
        <v>126</v>
      </c>
      <c r="F36" s="231"/>
      <c r="G36" s="231" t="s">
        <v>1017</v>
      </c>
      <c r="H36" s="231"/>
      <c r="I36" s="14" t="s">
        <v>17</v>
      </c>
      <c r="J36" s="175">
        <v>1</v>
      </c>
      <c r="K36" s="14" t="s">
        <v>677</v>
      </c>
      <c r="L36" s="173">
        <v>42689</v>
      </c>
      <c r="M36" s="175" t="s">
        <v>249</v>
      </c>
      <c r="Z36" s="9" t="s">
        <v>16</v>
      </c>
      <c r="AC36" s="174"/>
      <c r="AF36" s="174"/>
      <c r="AH36" s="9" t="s">
        <v>16</v>
      </c>
    </row>
    <row r="37" spans="1:36" ht="14.4" customHeight="1" x14ac:dyDescent="0.3">
      <c r="A37" s="14" t="s">
        <v>704</v>
      </c>
      <c r="B37" s="173">
        <v>42880</v>
      </c>
      <c r="C37" s="14" t="s">
        <v>55</v>
      </c>
      <c r="D37" s="14" t="s">
        <v>55</v>
      </c>
      <c r="E37" s="14" t="s">
        <v>114</v>
      </c>
      <c r="F37" s="231"/>
      <c r="G37" s="231"/>
      <c r="H37" s="231" t="s">
        <v>1017</v>
      </c>
      <c r="I37" s="14" t="s">
        <v>16</v>
      </c>
      <c r="Z37" s="9" t="s">
        <v>16</v>
      </c>
      <c r="AC37" s="174"/>
      <c r="AF37" s="174"/>
    </row>
    <row r="38" spans="1:36" ht="14.4" customHeight="1" x14ac:dyDescent="0.3">
      <c r="A38" s="14" t="s">
        <v>704</v>
      </c>
      <c r="B38" s="173">
        <v>42876</v>
      </c>
      <c r="C38" s="14" t="s">
        <v>13</v>
      </c>
      <c r="D38" s="14" t="s">
        <v>21</v>
      </c>
      <c r="E38" s="14" t="s">
        <v>21</v>
      </c>
      <c r="F38" s="231" t="s">
        <v>1017</v>
      </c>
      <c r="G38" s="231"/>
      <c r="H38" s="231"/>
      <c r="I38" s="14" t="s">
        <v>17</v>
      </c>
      <c r="J38" s="175">
        <v>1</v>
      </c>
      <c r="K38" s="14" t="s">
        <v>677</v>
      </c>
      <c r="L38" s="173">
        <v>42907</v>
      </c>
      <c r="M38" s="175">
        <v>500</v>
      </c>
      <c r="Z38" s="9" t="s">
        <v>16</v>
      </c>
      <c r="AC38" s="174"/>
      <c r="AF38" s="174"/>
      <c r="AH38" s="9" t="s">
        <v>16</v>
      </c>
    </row>
    <row r="39" spans="1:36" ht="14.4" customHeight="1" x14ac:dyDescent="0.3">
      <c r="A39" s="14" t="s">
        <v>686</v>
      </c>
      <c r="B39" s="173">
        <v>42878</v>
      </c>
      <c r="C39" s="14" t="s">
        <v>13</v>
      </c>
      <c r="D39" s="14" t="s">
        <v>21</v>
      </c>
      <c r="E39" s="14" t="s">
        <v>30</v>
      </c>
      <c r="F39" s="231"/>
      <c r="G39" s="231"/>
      <c r="H39" s="231" t="s">
        <v>1017</v>
      </c>
      <c r="I39" s="14" t="s">
        <v>16</v>
      </c>
      <c r="Z39" s="9" t="s">
        <v>16</v>
      </c>
      <c r="AC39" s="174"/>
      <c r="AF39" s="174"/>
    </row>
    <row r="40" spans="1:36" ht="14.4" customHeight="1" x14ac:dyDescent="0.3">
      <c r="A40" s="14" t="s">
        <v>694</v>
      </c>
      <c r="B40" s="173">
        <v>42883</v>
      </c>
      <c r="C40" s="14" t="s">
        <v>55</v>
      </c>
      <c r="D40" s="14" t="s">
        <v>55</v>
      </c>
      <c r="E40" s="14" t="s">
        <v>256</v>
      </c>
      <c r="F40" s="231"/>
      <c r="G40" s="231"/>
      <c r="H40" s="231" t="s">
        <v>1017</v>
      </c>
      <c r="I40" s="14" t="s">
        <v>16</v>
      </c>
      <c r="Z40" s="9" t="s">
        <v>16</v>
      </c>
      <c r="AC40" s="174"/>
      <c r="AF40" s="174"/>
    </row>
    <row r="41" spans="1:36" ht="14.4" customHeight="1" x14ac:dyDescent="0.3">
      <c r="A41" s="14" t="s">
        <v>706</v>
      </c>
      <c r="B41" s="173">
        <v>42882</v>
      </c>
      <c r="C41" s="14" t="s">
        <v>13</v>
      </c>
      <c r="D41" s="14" t="s">
        <v>14</v>
      </c>
      <c r="E41" s="14" t="s">
        <v>265</v>
      </c>
      <c r="F41" s="231" t="s">
        <v>1017</v>
      </c>
      <c r="G41" s="231"/>
      <c r="H41" s="231"/>
      <c r="I41" s="14" t="s">
        <v>17</v>
      </c>
      <c r="J41" s="175">
        <v>3</v>
      </c>
      <c r="K41" s="14" t="s">
        <v>679</v>
      </c>
      <c r="L41" s="173">
        <v>42821</v>
      </c>
      <c r="M41" s="175">
        <v>200</v>
      </c>
      <c r="N41" s="14" t="s">
        <v>814</v>
      </c>
      <c r="O41" s="174">
        <v>42852</v>
      </c>
      <c r="P41" s="14">
        <v>150</v>
      </c>
      <c r="Q41" s="14" t="s">
        <v>667</v>
      </c>
      <c r="R41" s="173">
        <v>42821</v>
      </c>
      <c r="S41" s="175">
        <v>10</v>
      </c>
      <c r="Z41" s="9" t="s">
        <v>16</v>
      </c>
      <c r="AC41" s="174"/>
      <c r="AF41" s="174"/>
      <c r="AH41" s="9" t="s">
        <v>17</v>
      </c>
      <c r="AI41" s="9" t="s">
        <v>654</v>
      </c>
    </row>
    <row r="42" spans="1:36" ht="14.4" customHeight="1" x14ac:dyDescent="0.3">
      <c r="A42" s="14" t="s">
        <v>706</v>
      </c>
      <c r="B42" s="173">
        <v>42878</v>
      </c>
      <c r="C42" s="14" t="s">
        <v>13</v>
      </c>
      <c r="D42" s="14" t="s">
        <v>14</v>
      </c>
      <c r="E42" s="14" t="s">
        <v>18</v>
      </c>
      <c r="F42" s="231"/>
      <c r="G42" s="231"/>
      <c r="H42" s="231" t="s">
        <v>1017</v>
      </c>
      <c r="I42" s="14" t="s">
        <v>16</v>
      </c>
      <c r="Z42" s="9" t="s">
        <v>16</v>
      </c>
      <c r="AC42" s="174"/>
      <c r="AF42" s="174"/>
    </row>
    <row r="43" spans="1:36" ht="14.4" customHeight="1" x14ac:dyDescent="0.3">
      <c r="A43" s="14" t="s">
        <v>692</v>
      </c>
      <c r="B43" s="173">
        <v>42886</v>
      </c>
      <c r="C43" s="14" t="s">
        <v>13</v>
      </c>
      <c r="D43" s="14" t="s">
        <v>13</v>
      </c>
      <c r="E43" s="14" t="s">
        <v>71</v>
      </c>
      <c r="F43" s="231"/>
      <c r="G43" s="231" t="s">
        <v>1017</v>
      </c>
      <c r="H43" s="231"/>
      <c r="I43" s="14" t="s">
        <v>16</v>
      </c>
      <c r="Z43" s="9" t="s">
        <v>17</v>
      </c>
      <c r="AA43" s="9">
        <v>1</v>
      </c>
      <c r="AB43" s="9" t="s">
        <v>980</v>
      </c>
      <c r="AC43" s="174">
        <v>42735</v>
      </c>
      <c r="AD43" s="9">
        <v>75</v>
      </c>
      <c r="AF43" s="174"/>
      <c r="AH43" s="9" t="s">
        <v>243</v>
      </c>
    </row>
    <row r="44" spans="1:36" ht="14.4" customHeight="1" x14ac:dyDescent="0.3">
      <c r="A44" s="14" t="s">
        <v>702</v>
      </c>
      <c r="B44" s="173">
        <v>42884</v>
      </c>
      <c r="C44" s="14" t="s">
        <v>46</v>
      </c>
      <c r="D44" s="14" t="s">
        <v>46</v>
      </c>
      <c r="E44" s="14" t="s">
        <v>82</v>
      </c>
      <c r="F44" s="231"/>
      <c r="G44" s="231"/>
      <c r="H44" s="231" t="s">
        <v>1017</v>
      </c>
      <c r="I44" s="14" t="s">
        <v>16</v>
      </c>
      <c r="Z44" s="9" t="s">
        <v>16</v>
      </c>
      <c r="AC44" s="174"/>
      <c r="AF44" s="174"/>
    </row>
    <row r="45" spans="1:36" ht="14.4" customHeight="1" x14ac:dyDescent="0.3">
      <c r="A45" s="14" t="s">
        <v>702</v>
      </c>
      <c r="B45" s="173">
        <v>42880</v>
      </c>
      <c r="C45" s="14" t="s">
        <v>46</v>
      </c>
      <c r="D45" s="14" t="s">
        <v>46</v>
      </c>
      <c r="E45" s="14" t="s">
        <v>97</v>
      </c>
      <c r="F45" s="231"/>
      <c r="G45" s="231"/>
      <c r="H45" s="231" t="s">
        <v>1017</v>
      </c>
      <c r="I45" s="14" t="s">
        <v>16</v>
      </c>
      <c r="Z45" s="9" t="s">
        <v>16</v>
      </c>
      <c r="AC45" s="174"/>
      <c r="AF45" s="174"/>
    </row>
    <row r="46" spans="1:36" ht="14.4" customHeight="1" x14ac:dyDescent="0.3">
      <c r="A46" s="14" t="s">
        <v>708</v>
      </c>
      <c r="B46" s="173">
        <v>42880</v>
      </c>
      <c r="C46" s="14" t="s">
        <v>46</v>
      </c>
      <c r="D46" s="14" t="s">
        <v>46</v>
      </c>
      <c r="E46" s="14" t="s">
        <v>88</v>
      </c>
      <c r="F46" s="231"/>
      <c r="G46" s="231"/>
      <c r="H46" s="231" t="s">
        <v>1017</v>
      </c>
      <c r="I46" s="14" t="s">
        <v>16</v>
      </c>
      <c r="Z46" s="9" t="s">
        <v>16</v>
      </c>
      <c r="AC46" s="174"/>
      <c r="AF46" s="174"/>
    </row>
    <row r="47" spans="1:36" ht="14.4" customHeight="1" x14ac:dyDescent="0.3">
      <c r="A47" s="14" t="s">
        <v>706</v>
      </c>
      <c r="B47" s="173">
        <v>42882</v>
      </c>
      <c r="C47" s="14" t="s">
        <v>13</v>
      </c>
      <c r="D47" s="14" t="s">
        <v>14</v>
      </c>
      <c r="E47" s="14" t="s">
        <v>28</v>
      </c>
      <c r="F47" s="231"/>
      <c r="G47" s="231"/>
      <c r="H47" s="231" t="s">
        <v>1017</v>
      </c>
      <c r="I47" s="14" t="s">
        <v>16</v>
      </c>
      <c r="Z47" s="9" t="s">
        <v>16</v>
      </c>
      <c r="AC47" s="174"/>
      <c r="AF47" s="174"/>
    </row>
    <row r="48" spans="1:36" ht="14.4" customHeight="1" x14ac:dyDescent="0.3">
      <c r="A48" s="14" t="s">
        <v>692</v>
      </c>
      <c r="B48" s="173">
        <v>42883</v>
      </c>
      <c r="C48" s="14" t="s">
        <v>55</v>
      </c>
      <c r="D48" s="14" t="s">
        <v>55</v>
      </c>
      <c r="E48" s="14" t="s">
        <v>127</v>
      </c>
      <c r="F48" s="231"/>
      <c r="G48" s="231"/>
      <c r="H48" s="231" t="s">
        <v>1017</v>
      </c>
      <c r="I48" s="14" t="s">
        <v>16</v>
      </c>
      <c r="Z48" s="9" t="s">
        <v>16</v>
      </c>
      <c r="AC48" s="174"/>
      <c r="AF48" s="174"/>
    </row>
    <row r="49" spans="1:35" ht="14.4" customHeight="1" x14ac:dyDescent="0.3">
      <c r="A49" s="14" t="s">
        <v>698</v>
      </c>
      <c r="B49" s="173">
        <v>42881</v>
      </c>
      <c r="C49" s="14" t="s">
        <v>52</v>
      </c>
      <c r="D49" s="14" t="s">
        <v>53</v>
      </c>
      <c r="E49" s="14" t="s">
        <v>67</v>
      </c>
      <c r="F49" s="231"/>
      <c r="G49" s="231"/>
      <c r="H49" s="231" t="s">
        <v>1017</v>
      </c>
      <c r="I49" s="14" t="s">
        <v>16</v>
      </c>
      <c r="Z49" s="9" t="s">
        <v>16</v>
      </c>
      <c r="AC49" s="174"/>
      <c r="AF49" s="174"/>
    </row>
    <row r="50" spans="1:35" ht="14.4" customHeight="1" x14ac:dyDescent="0.3">
      <c r="A50" s="14" t="s">
        <v>692</v>
      </c>
      <c r="B50" s="173">
        <v>42882</v>
      </c>
      <c r="C50" s="14" t="s">
        <v>55</v>
      </c>
      <c r="D50" s="14" t="s">
        <v>55</v>
      </c>
      <c r="E50" s="14" t="s">
        <v>101</v>
      </c>
      <c r="F50" s="231"/>
      <c r="G50" s="231"/>
      <c r="H50" s="231" t="s">
        <v>1017</v>
      </c>
      <c r="I50" s="14" t="s">
        <v>16</v>
      </c>
      <c r="Z50" s="9" t="s">
        <v>16</v>
      </c>
      <c r="AC50" s="174"/>
      <c r="AF50" s="174"/>
    </row>
    <row r="51" spans="1:35" ht="14.4" customHeight="1" x14ac:dyDescent="0.3">
      <c r="A51" s="14" t="s">
        <v>704</v>
      </c>
      <c r="B51" s="173">
        <v>42886</v>
      </c>
      <c r="C51" s="14" t="s">
        <v>13</v>
      </c>
      <c r="D51" s="14" t="s">
        <v>13</v>
      </c>
      <c r="E51" s="14" t="s">
        <v>723</v>
      </c>
      <c r="F51" s="231" t="s">
        <v>1017</v>
      </c>
      <c r="G51" s="231"/>
      <c r="H51" s="231"/>
      <c r="I51" s="14" t="s">
        <v>16</v>
      </c>
      <c r="Z51" s="9" t="s">
        <v>17</v>
      </c>
      <c r="AA51" s="9">
        <v>2</v>
      </c>
      <c r="AB51" s="9" t="s">
        <v>980</v>
      </c>
      <c r="AC51" s="174">
        <v>42735</v>
      </c>
      <c r="AD51" s="9">
        <v>382</v>
      </c>
      <c r="AE51" s="9" t="s">
        <v>981</v>
      </c>
      <c r="AF51" s="174">
        <v>42824</v>
      </c>
      <c r="AG51" s="9">
        <v>4</v>
      </c>
      <c r="AH51" s="9" t="s">
        <v>243</v>
      </c>
    </row>
    <row r="52" spans="1:35" ht="14.4" customHeight="1" x14ac:dyDescent="0.3">
      <c r="A52" s="14" t="s">
        <v>698</v>
      </c>
      <c r="B52" s="173">
        <v>42882</v>
      </c>
      <c r="C52" s="14" t="s">
        <v>13</v>
      </c>
      <c r="D52" s="14" t="s">
        <v>14</v>
      </c>
      <c r="E52" s="14" t="s">
        <v>26</v>
      </c>
      <c r="F52" s="231" t="s">
        <v>1017</v>
      </c>
      <c r="G52" s="231"/>
      <c r="H52" s="231"/>
      <c r="I52" s="14" t="s">
        <v>17</v>
      </c>
      <c r="J52" s="175">
        <v>3</v>
      </c>
      <c r="K52" s="14" t="s">
        <v>677</v>
      </c>
      <c r="L52" s="173">
        <v>42821</v>
      </c>
      <c r="M52" s="175">
        <v>100</v>
      </c>
      <c r="N52" s="14" t="s">
        <v>661</v>
      </c>
      <c r="O52" s="174">
        <v>42809</v>
      </c>
      <c r="P52" s="14">
        <v>300</v>
      </c>
      <c r="Q52" s="14" t="s">
        <v>679</v>
      </c>
      <c r="R52" s="173">
        <v>42750</v>
      </c>
      <c r="S52" s="175">
        <v>300</v>
      </c>
      <c r="Z52" s="9" t="s">
        <v>16</v>
      </c>
      <c r="AC52" s="174"/>
      <c r="AF52" s="174"/>
      <c r="AH52" s="9" t="s">
        <v>17</v>
      </c>
      <c r="AI52" s="9" t="s">
        <v>654</v>
      </c>
    </row>
    <row r="53" spans="1:35" ht="14.4" customHeight="1" x14ac:dyDescent="0.3">
      <c r="A53" s="14" t="s">
        <v>704</v>
      </c>
      <c r="B53" s="173">
        <v>42884</v>
      </c>
      <c r="C53" s="14" t="s">
        <v>55</v>
      </c>
      <c r="D53" s="14" t="s">
        <v>55</v>
      </c>
      <c r="E53" s="14" t="s">
        <v>56</v>
      </c>
      <c r="F53" s="231"/>
      <c r="G53" s="231"/>
      <c r="H53" s="231" t="s">
        <v>1017</v>
      </c>
      <c r="I53" s="14" t="s">
        <v>16</v>
      </c>
      <c r="Z53" s="9" t="s">
        <v>16</v>
      </c>
      <c r="AC53" s="174"/>
      <c r="AF53" s="174"/>
    </row>
    <row r="54" spans="1:35" ht="14.4" customHeight="1" x14ac:dyDescent="0.3">
      <c r="A54" s="14" t="s">
        <v>708</v>
      </c>
      <c r="B54" s="173">
        <v>42879</v>
      </c>
      <c r="C54" s="14" t="s">
        <v>46</v>
      </c>
      <c r="D54" s="14" t="s">
        <v>46</v>
      </c>
      <c r="E54" s="14" t="s">
        <v>77</v>
      </c>
      <c r="F54" s="231"/>
      <c r="G54" s="231"/>
      <c r="H54" s="231" t="s">
        <v>1017</v>
      </c>
      <c r="I54" s="14" t="s">
        <v>16</v>
      </c>
      <c r="Z54" s="9" t="s">
        <v>16</v>
      </c>
      <c r="AC54" s="174"/>
      <c r="AF54" s="174"/>
    </row>
    <row r="55" spans="1:35" ht="14.4" customHeight="1" x14ac:dyDescent="0.3">
      <c r="A55" s="14" t="s">
        <v>702</v>
      </c>
      <c r="B55" s="173">
        <v>42879</v>
      </c>
      <c r="C55" s="14" t="s">
        <v>46</v>
      </c>
      <c r="D55" s="14" t="s">
        <v>46</v>
      </c>
      <c r="E55" s="14" t="s">
        <v>76</v>
      </c>
      <c r="F55" s="231"/>
      <c r="G55" s="231"/>
      <c r="H55" s="231" t="s">
        <v>1017</v>
      </c>
      <c r="I55" s="14" t="s">
        <v>16</v>
      </c>
      <c r="Z55" s="9" t="s">
        <v>16</v>
      </c>
      <c r="AC55" s="174"/>
      <c r="AF55" s="174"/>
    </row>
    <row r="56" spans="1:35" ht="14.4" customHeight="1" x14ac:dyDescent="0.3">
      <c r="A56" s="14" t="s">
        <v>686</v>
      </c>
      <c r="B56" s="173">
        <v>42886</v>
      </c>
      <c r="C56" s="14" t="s">
        <v>13</v>
      </c>
      <c r="D56" s="14" t="s">
        <v>13</v>
      </c>
      <c r="E56" s="14" t="s">
        <v>70</v>
      </c>
      <c r="F56" s="231" t="s">
        <v>1017</v>
      </c>
      <c r="G56" s="231"/>
      <c r="H56" s="231"/>
      <c r="I56" s="14" t="s">
        <v>17</v>
      </c>
      <c r="J56" s="175">
        <v>1</v>
      </c>
      <c r="K56" s="14" t="s">
        <v>667</v>
      </c>
      <c r="L56" s="173">
        <v>42824</v>
      </c>
      <c r="M56" s="175">
        <v>200</v>
      </c>
      <c r="Z56" s="9" t="s">
        <v>17</v>
      </c>
      <c r="AA56" s="9">
        <v>1</v>
      </c>
      <c r="AB56" s="9" t="s">
        <v>980</v>
      </c>
      <c r="AC56" s="174">
        <v>42735</v>
      </c>
      <c r="AD56" s="9">
        <v>168</v>
      </c>
      <c r="AF56" s="174"/>
      <c r="AH56" s="9" t="s">
        <v>17</v>
      </c>
      <c r="AI56" s="9" t="s">
        <v>654</v>
      </c>
    </row>
    <row r="57" spans="1:35" ht="14.4" customHeight="1" x14ac:dyDescent="0.3">
      <c r="A57" s="14" t="s">
        <v>706</v>
      </c>
      <c r="B57" s="173">
        <v>42882</v>
      </c>
      <c r="C57" s="14" t="s">
        <v>13</v>
      </c>
      <c r="D57" s="14" t="s">
        <v>14</v>
      </c>
      <c r="E57" s="14" t="s">
        <v>32</v>
      </c>
      <c r="F57" s="231"/>
      <c r="G57" s="231"/>
      <c r="H57" s="231" t="s">
        <v>1017</v>
      </c>
      <c r="I57" s="14" t="s">
        <v>16</v>
      </c>
      <c r="Z57" s="9" t="s">
        <v>16</v>
      </c>
      <c r="AC57" s="174"/>
      <c r="AF57" s="174"/>
    </row>
    <row r="58" spans="1:35" ht="14.4" customHeight="1" x14ac:dyDescent="0.3">
      <c r="A58" s="14" t="s">
        <v>698</v>
      </c>
      <c r="B58" s="173">
        <v>42879</v>
      </c>
      <c r="C58" s="14" t="s">
        <v>13</v>
      </c>
      <c r="D58" s="14" t="s">
        <v>14</v>
      </c>
      <c r="E58" s="14" t="s">
        <v>151</v>
      </c>
      <c r="F58" s="231" t="s">
        <v>1017</v>
      </c>
      <c r="G58" s="231"/>
      <c r="H58" s="231"/>
      <c r="I58" s="14" t="s">
        <v>17</v>
      </c>
      <c r="J58" s="175">
        <v>1</v>
      </c>
      <c r="K58" s="14" t="s">
        <v>249</v>
      </c>
      <c r="L58" s="173">
        <v>42809</v>
      </c>
      <c r="M58" s="175" t="s">
        <v>249</v>
      </c>
      <c r="Z58" s="9" t="s">
        <v>16</v>
      </c>
      <c r="AC58" s="174"/>
      <c r="AF58" s="174"/>
      <c r="AH58" s="9" t="s">
        <v>16</v>
      </c>
    </row>
    <row r="59" spans="1:35" ht="14.4" customHeight="1" x14ac:dyDescent="0.3">
      <c r="A59" s="14" t="s">
        <v>704</v>
      </c>
      <c r="B59" s="173">
        <v>42881</v>
      </c>
      <c r="C59" s="14" t="s">
        <v>55</v>
      </c>
      <c r="D59" s="14" t="s">
        <v>110</v>
      </c>
      <c r="E59" s="14" t="s">
        <v>110</v>
      </c>
      <c r="F59" s="231"/>
      <c r="G59" s="231"/>
      <c r="H59" s="231" t="s">
        <v>1017</v>
      </c>
      <c r="I59" s="14" t="s">
        <v>16</v>
      </c>
      <c r="Z59" s="9" t="s">
        <v>16</v>
      </c>
      <c r="AC59" s="174"/>
      <c r="AF59" s="174"/>
    </row>
    <row r="60" spans="1:35" ht="14.4" customHeight="1" x14ac:dyDescent="0.3">
      <c r="A60" s="14" t="s">
        <v>706</v>
      </c>
      <c r="B60" s="173">
        <v>42881</v>
      </c>
      <c r="C60" s="14" t="s">
        <v>52</v>
      </c>
      <c r="D60" s="14" t="s">
        <v>53</v>
      </c>
      <c r="E60" s="14" t="s">
        <v>54</v>
      </c>
      <c r="F60" s="231"/>
      <c r="G60" s="231"/>
      <c r="H60" s="231" t="s">
        <v>1017</v>
      </c>
      <c r="I60" s="14" t="s">
        <v>16</v>
      </c>
      <c r="Z60" s="9" t="s">
        <v>16</v>
      </c>
      <c r="AC60" s="174"/>
      <c r="AF60" s="174"/>
    </row>
    <row r="61" spans="1:35" ht="14.4" customHeight="1" x14ac:dyDescent="0.3">
      <c r="A61" s="14" t="s">
        <v>692</v>
      </c>
      <c r="B61" s="173">
        <v>42882</v>
      </c>
      <c r="C61" s="14" t="s">
        <v>55</v>
      </c>
      <c r="D61" s="14" t="s">
        <v>55</v>
      </c>
      <c r="E61" s="14" t="s">
        <v>95</v>
      </c>
      <c r="F61" s="231"/>
      <c r="G61" s="231"/>
      <c r="H61" s="231" t="s">
        <v>1017</v>
      </c>
      <c r="I61" s="14" t="s">
        <v>16</v>
      </c>
      <c r="Z61" s="9" t="s">
        <v>16</v>
      </c>
      <c r="AC61" s="174"/>
      <c r="AF61" s="174"/>
    </row>
    <row r="62" spans="1:35" ht="14.4" customHeight="1" x14ac:dyDescent="0.3">
      <c r="A62" s="14" t="s">
        <v>708</v>
      </c>
      <c r="B62" s="173">
        <v>42878</v>
      </c>
      <c r="C62" s="14" t="s">
        <v>46</v>
      </c>
      <c r="D62" s="14" t="s">
        <v>46</v>
      </c>
      <c r="E62" s="14" t="s">
        <v>118</v>
      </c>
      <c r="F62" s="231"/>
      <c r="G62" s="231"/>
      <c r="H62" s="231" t="s">
        <v>1017</v>
      </c>
      <c r="I62" s="14" t="s">
        <v>16</v>
      </c>
      <c r="Z62" s="9" t="s">
        <v>16</v>
      </c>
      <c r="AC62" s="174"/>
      <c r="AF62" s="174"/>
    </row>
    <row r="63" spans="1:35" ht="14.4" customHeight="1" x14ac:dyDescent="0.3">
      <c r="A63" s="14" t="s">
        <v>688</v>
      </c>
      <c r="B63" s="173">
        <v>42878</v>
      </c>
      <c r="C63" s="14" t="s">
        <v>46</v>
      </c>
      <c r="D63" s="14" t="s">
        <v>46</v>
      </c>
      <c r="E63" s="14" t="s">
        <v>102</v>
      </c>
      <c r="F63" s="231"/>
      <c r="G63" s="231"/>
      <c r="H63" s="231" t="s">
        <v>1017</v>
      </c>
      <c r="I63" s="14" t="s">
        <v>16</v>
      </c>
      <c r="Z63" s="9" t="s">
        <v>16</v>
      </c>
      <c r="AC63" s="174"/>
      <c r="AF63" s="174"/>
    </row>
    <row r="64" spans="1:35" ht="14.4" customHeight="1" x14ac:dyDescent="0.3">
      <c r="A64" s="14" t="s">
        <v>694</v>
      </c>
      <c r="B64" s="173">
        <v>42875</v>
      </c>
      <c r="C64" s="14" t="s">
        <v>13</v>
      </c>
      <c r="D64" s="14" t="s">
        <v>21</v>
      </c>
      <c r="E64" s="14" t="s">
        <v>22</v>
      </c>
      <c r="F64" s="231"/>
      <c r="G64" s="231"/>
      <c r="H64" s="231" t="s">
        <v>1017</v>
      </c>
      <c r="I64" s="14" t="s">
        <v>16</v>
      </c>
      <c r="Z64" s="9" t="s">
        <v>16</v>
      </c>
      <c r="AC64" s="174"/>
      <c r="AF64" s="174"/>
    </row>
    <row r="65" spans="1:35" ht="14.4" customHeight="1" x14ac:dyDescent="0.3">
      <c r="A65" s="14" t="s">
        <v>700</v>
      </c>
      <c r="B65" s="173">
        <v>42877</v>
      </c>
      <c r="C65" s="14" t="s">
        <v>13</v>
      </c>
      <c r="D65" s="14" t="s">
        <v>14</v>
      </c>
      <c r="E65" s="14" t="s">
        <v>25</v>
      </c>
      <c r="F65" s="231"/>
      <c r="G65" s="231" t="s">
        <v>1017</v>
      </c>
      <c r="H65" s="231"/>
      <c r="I65" s="14" t="s">
        <v>17</v>
      </c>
      <c r="J65" s="175">
        <v>2</v>
      </c>
      <c r="K65" s="14" t="s">
        <v>679</v>
      </c>
      <c r="L65" s="173">
        <v>42719</v>
      </c>
      <c r="M65" s="175">
        <v>50</v>
      </c>
      <c r="N65" s="14" t="s">
        <v>679</v>
      </c>
      <c r="O65" s="173">
        <v>42781</v>
      </c>
      <c r="P65" s="175">
        <v>100</v>
      </c>
      <c r="Z65" s="9" t="s">
        <v>16</v>
      </c>
      <c r="AC65" s="174"/>
      <c r="AF65" s="174"/>
      <c r="AH65" s="9" t="s">
        <v>17</v>
      </c>
      <c r="AI65" s="9" t="s">
        <v>654</v>
      </c>
    </row>
    <row r="66" spans="1:35" ht="14.4" customHeight="1" x14ac:dyDescent="0.3">
      <c r="A66" s="14" t="s">
        <v>708</v>
      </c>
      <c r="B66" s="173">
        <v>42884</v>
      </c>
      <c r="C66" s="14" t="s">
        <v>46</v>
      </c>
      <c r="D66" s="14" t="s">
        <v>46</v>
      </c>
      <c r="E66" s="14" t="s">
        <v>83</v>
      </c>
      <c r="F66" s="231"/>
      <c r="G66" s="231"/>
      <c r="H66" s="231" t="s">
        <v>1017</v>
      </c>
      <c r="I66" s="14" t="s">
        <v>16</v>
      </c>
      <c r="Z66" s="9" t="s">
        <v>16</v>
      </c>
      <c r="AC66" s="174"/>
      <c r="AF66" s="174"/>
    </row>
    <row r="67" spans="1:35" ht="14.4" customHeight="1" x14ac:dyDescent="0.3">
      <c r="A67" s="14" t="s">
        <v>702</v>
      </c>
      <c r="B67" s="173">
        <v>42876</v>
      </c>
      <c r="C67" s="14" t="s">
        <v>13</v>
      </c>
      <c r="D67" s="14" t="s">
        <v>14</v>
      </c>
      <c r="E67" s="14" t="s">
        <v>15</v>
      </c>
      <c r="F67" s="231" t="s">
        <v>1017</v>
      </c>
      <c r="G67" s="231"/>
      <c r="H67" s="231"/>
      <c r="I67" s="14" t="s">
        <v>17</v>
      </c>
      <c r="J67" s="175">
        <v>2</v>
      </c>
      <c r="K67" s="14" t="s">
        <v>677</v>
      </c>
      <c r="L67" s="173">
        <v>42756</v>
      </c>
      <c r="M67" s="175">
        <v>1000</v>
      </c>
      <c r="N67" s="14" t="s">
        <v>679</v>
      </c>
      <c r="O67" s="173">
        <v>42875</v>
      </c>
      <c r="P67" s="175">
        <v>300</v>
      </c>
      <c r="Z67" s="9" t="s">
        <v>17</v>
      </c>
      <c r="AA67" s="9">
        <v>2</v>
      </c>
      <c r="AB67" s="9" t="s">
        <v>677</v>
      </c>
      <c r="AC67" s="174">
        <v>42698</v>
      </c>
      <c r="AD67" s="9">
        <v>353</v>
      </c>
      <c r="AE67" s="9" t="s">
        <v>980</v>
      </c>
      <c r="AF67" s="174">
        <v>42735</v>
      </c>
      <c r="AG67" s="9">
        <v>900</v>
      </c>
      <c r="AH67" s="9" t="s">
        <v>17</v>
      </c>
      <c r="AI67" s="9" t="s">
        <v>654</v>
      </c>
    </row>
    <row r="68" spans="1:35" ht="14.4" customHeight="1" x14ac:dyDescent="0.3">
      <c r="A68" s="14" t="s">
        <v>686</v>
      </c>
      <c r="B68" s="173">
        <v>42879</v>
      </c>
      <c r="C68" s="14" t="s">
        <v>86</v>
      </c>
      <c r="D68" s="14" t="s">
        <v>86</v>
      </c>
      <c r="E68" s="14" t="s">
        <v>86</v>
      </c>
      <c r="F68" s="231"/>
      <c r="G68" s="231"/>
      <c r="H68" s="231" t="s">
        <v>1017</v>
      </c>
      <c r="I68" s="14" t="s">
        <v>16</v>
      </c>
      <c r="Z68" s="9" t="s">
        <v>16</v>
      </c>
      <c r="AC68" s="174"/>
      <c r="AF68" s="174"/>
    </row>
    <row r="69" spans="1:35" ht="14.4" customHeight="1" x14ac:dyDescent="0.3">
      <c r="A69" s="14" t="s">
        <v>704</v>
      </c>
      <c r="B69" s="173">
        <v>42882</v>
      </c>
      <c r="C69" s="14" t="s">
        <v>55</v>
      </c>
      <c r="D69" s="14" t="s">
        <v>55</v>
      </c>
      <c r="E69" s="14" t="s">
        <v>120</v>
      </c>
      <c r="F69" s="231"/>
      <c r="G69" s="231"/>
      <c r="H69" s="231" t="s">
        <v>1017</v>
      </c>
      <c r="I69" s="14" t="s">
        <v>16</v>
      </c>
      <c r="Z69" s="9" t="s">
        <v>16</v>
      </c>
      <c r="AC69" s="174"/>
      <c r="AF69" s="174"/>
    </row>
    <row r="70" spans="1:35" ht="14.4" customHeight="1" x14ac:dyDescent="0.3">
      <c r="A70" s="176" t="s">
        <v>688</v>
      </c>
      <c r="B70" s="173">
        <v>42896</v>
      </c>
      <c r="C70" s="176" t="s">
        <v>52</v>
      </c>
      <c r="D70" s="176" t="s">
        <v>53</v>
      </c>
      <c r="E70" s="176" t="s">
        <v>130</v>
      </c>
      <c r="F70" s="231"/>
      <c r="G70" s="231"/>
      <c r="H70" s="231" t="s">
        <v>1017</v>
      </c>
      <c r="I70" s="176" t="s">
        <v>16</v>
      </c>
      <c r="J70" s="176"/>
      <c r="K70" s="176"/>
      <c r="L70" s="176"/>
      <c r="M70" s="176"/>
      <c r="N70" s="176"/>
      <c r="O70" s="176"/>
      <c r="P70" s="176"/>
      <c r="Q70" s="176"/>
      <c r="R70" s="176"/>
      <c r="S70" s="176"/>
      <c r="T70" s="176"/>
      <c r="U70" s="176"/>
      <c r="V70" s="176"/>
      <c r="W70" s="176"/>
      <c r="X70" s="176"/>
      <c r="Y70" s="176"/>
      <c r="Z70" s="9" t="s">
        <v>16</v>
      </c>
      <c r="AC70" s="174"/>
      <c r="AF70" s="174"/>
    </row>
    <row r="71" spans="1:35" ht="14.4" customHeight="1" x14ac:dyDescent="0.3">
      <c r="A71" s="14" t="s">
        <v>698</v>
      </c>
      <c r="B71" s="173">
        <v>42885</v>
      </c>
      <c r="C71" s="14" t="s">
        <v>13</v>
      </c>
      <c r="D71" s="14" t="s">
        <v>13</v>
      </c>
      <c r="E71" s="14" t="s">
        <v>72</v>
      </c>
      <c r="F71" s="231"/>
      <c r="G71" s="231"/>
      <c r="H71" s="231" t="s">
        <v>1017</v>
      </c>
      <c r="I71" s="14" t="s">
        <v>16</v>
      </c>
      <c r="Z71" s="9" t="s">
        <v>16</v>
      </c>
      <c r="AC71" s="174"/>
      <c r="AF71" s="174"/>
    </row>
    <row r="72" spans="1:35" ht="14.4" customHeight="1" x14ac:dyDescent="0.3">
      <c r="A72" s="14" t="s">
        <v>694</v>
      </c>
      <c r="B72" s="173">
        <v>42878</v>
      </c>
      <c r="C72" s="14" t="s">
        <v>13</v>
      </c>
      <c r="D72" s="14" t="s">
        <v>21</v>
      </c>
      <c r="E72" s="14" t="s">
        <v>131</v>
      </c>
      <c r="F72" s="231"/>
      <c r="G72" s="231"/>
      <c r="H72" s="231" t="s">
        <v>1017</v>
      </c>
      <c r="I72" s="14" t="s">
        <v>16</v>
      </c>
      <c r="Z72" s="9" t="s">
        <v>16</v>
      </c>
      <c r="AC72" s="174"/>
      <c r="AF72" s="174"/>
    </row>
    <row r="73" spans="1:35" ht="14.4" customHeight="1" x14ac:dyDescent="0.3">
      <c r="A73" s="14" t="s">
        <v>702</v>
      </c>
      <c r="B73" s="173">
        <v>42877</v>
      </c>
      <c r="C73" s="14" t="s">
        <v>13</v>
      </c>
      <c r="D73" s="14" t="s">
        <v>14</v>
      </c>
      <c r="E73" s="14" t="s">
        <v>135</v>
      </c>
      <c r="F73" s="231"/>
      <c r="G73" s="231"/>
      <c r="H73" s="231" t="s">
        <v>1017</v>
      </c>
      <c r="I73" s="14" t="s">
        <v>16</v>
      </c>
      <c r="Z73" s="9" t="s">
        <v>16</v>
      </c>
      <c r="AC73" s="174"/>
      <c r="AF73" s="174"/>
    </row>
    <row r="74" spans="1:35" ht="14.4" customHeight="1" x14ac:dyDescent="0.3">
      <c r="A74" s="14" t="s">
        <v>706</v>
      </c>
      <c r="B74" s="173">
        <v>42878</v>
      </c>
      <c r="C74" s="14" t="s">
        <v>13</v>
      </c>
      <c r="D74" s="14" t="s">
        <v>14</v>
      </c>
      <c r="E74" s="14" t="s">
        <v>14</v>
      </c>
      <c r="F74" s="231"/>
      <c r="G74" s="231"/>
      <c r="H74" s="231" t="s">
        <v>1017</v>
      </c>
      <c r="I74" s="14" t="s">
        <v>16</v>
      </c>
      <c r="Z74" s="9" t="s">
        <v>16</v>
      </c>
      <c r="AC74" s="174"/>
      <c r="AF74" s="174"/>
    </row>
    <row r="75" spans="1:35" ht="14.4" customHeight="1" x14ac:dyDescent="0.3">
      <c r="A75" s="14" t="s">
        <v>692</v>
      </c>
      <c r="B75" s="173">
        <v>42883</v>
      </c>
      <c r="C75" s="14" t="s">
        <v>55</v>
      </c>
      <c r="D75" s="14" t="s">
        <v>55</v>
      </c>
      <c r="E75" s="14" t="s">
        <v>264</v>
      </c>
      <c r="F75" s="231"/>
      <c r="G75" s="231" t="s">
        <v>1017</v>
      </c>
      <c r="H75" s="231"/>
      <c r="I75" s="14" t="s">
        <v>17</v>
      </c>
      <c r="J75" s="175">
        <v>2</v>
      </c>
      <c r="K75" s="14" t="s">
        <v>675</v>
      </c>
      <c r="L75" s="173">
        <v>42709</v>
      </c>
      <c r="M75" s="175">
        <v>100</v>
      </c>
      <c r="N75" s="14" t="s">
        <v>675</v>
      </c>
      <c r="O75" s="173">
        <v>42781</v>
      </c>
      <c r="P75" s="175">
        <v>72</v>
      </c>
      <c r="Z75" s="9" t="s">
        <v>17</v>
      </c>
      <c r="AA75" s="9">
        <v>2</v>
      </c>
      <c r="AB75" s="9" t="s">
        <v>671</v>
      </c>
      <c r="AC75" s="174">
        <v>42644</v>
      </c>
      <c r="AD75" s="9">
        <v>124</v>
      </c>
      <c r="AE75" s="9" t="s">
        <v>980</v>
      </c>
      <c r="AF75" s="174">
        <v>42736</v>
      </c>
      <c r="AG75" s="9">
        <v>245</v>
      </c>
      <c r="AH75" s="9" t="s">
        <v>17</v>
      </c>
      <c r="AI75" s="9" t="s">
        <v>654</v>
      </c>
    </row>
    <row r="76" spans="1:35" ht="14.4" customHeight="1" x14ac:dyDescent="0.3">
      <c r="A76" s="14" t="s">
        <v>692</v>
      </c>
      <c r="B76" s="173">
        <v>42878</v>
      </c>
      <c r="C76" s="14" t="s">
        <v>55</v>
      </c>
      <c r="D76" s="14" t="s">
        <v>55</v>
      </c>
      <c r="E76" s="14" t="s">
        <v>60</v>
      </c>
      <c r="F76" s="231"/>
      <c r="G76" s="231"/>
      <c r="H76" s="231" t="s">
        <v>1017</v>
      </c>
      <c r="I76" s="14" t="s">
        <v>16</v>
      </c>
      <c r="Z76" s="9" t="s">
        <v>16</v>
      </c>
      <c r="AC76" s="174"/>
      <c r="AF76" s="174"/>
    </row>
    <row r="77" spans="1:35" ht="14.4" customHeight="1" x14ac:dyDescent="0.3">
      <c r="A77" s="14" t="s">
        <v>708</v>
      </c>
      <c r="B77" s="173">
        <v>42886</v>
      </c>
      <c r="C77" s="14" t="s">
        <v>46</v>
      </c>
      <c r="D77" s="14" t="s">
        <v>47</v>
      </c>
      <c r="E77" s="14" t="s">
        <v>47</v>
      </c>
      <c r="F77" s="231"/>
      <c r="G77" s="231"/>
      <c r="H77" s="231" t="s">
        <v>1017</v>
      </c>
      <c r="I77" s="14" t="s">
        <v>16</v>
      </c>
      <c r="Z77" s="9" t="s">
        <v>16</v>
      </c>
      <c r="AC77" s="174"/>
      <c r="AF77" s="174"/>
    </row>
    <row r="78" spans="1:35" ht="14.4" customHeight="1" x14ac:dyDescent="0.3">
      <c r="A78" s="14" t="s">
        <v>696</v>
      </c>
      <c r="B78" s="173">
        <v>42884</v>
      </c>
      <c r="C78" s="14" t="s">
        <v>52</v>
      </c>
      <c r="D78" s="14" t="s">
        <v>53</v>
      </c>
      <c r="E78" s="14" t="s">
        <v>143</v>
      </c>
      <c r="F78" s="231"/>
      <c r="G78" s="231"/>
      <c r="H78" s="231" t="s">
        <v>1017</v>
      </c>
      <c r="I78" s="14" t="s">
        <v>16</v>
      </c>
      <c r="Z78" s="9" t="s">
        <v>16</v>
      </c>
      <c r="AC78" s="174"/>
      <c r="AF78" s="174"/>
    </row>
    <row r="79" spans="1:35" ht="14.4" customHeight="1" x14ac:dyDescent="0.3">
      <c r="A79" s="14" t="s">
        <v>702</v>
      </c>
      <c r="B79" s="173">
        <v>42885</v>
      </c>
      <c r="C79" s="14" t="s">
        <v>46</v>
      </c>
      <c r="D79" s="14" t="s">
        <v>47</v>
      </c>
      <c r="E79" s="14" t="s">
        <v>141</v>
      </c>
      <c r="F79" s="231"/>
      <c r="G79" s="231"/>
      <c r="H79" s="231" t="s">
        <v>1017</v>
      </c>
      <c r="I79" s="14" t="s">
        <v>16</v>
      </c>
      <c r="Z79" s="9" t="s">
        <v>16</v>
      </c>
      <c r="AC79" s="174"/>
      <c r="AF79" s="174"/>
    </row>
    <row r="80" spans="1:35" ht="14.4" customHeight="1" x14ac:dyDescent="0.3">
      <c r="A80" s="176" t="s">
        <v>708</v>
      </c>
      <c r="B80" s="173">
        <v>42897</v>
      </c>
      <c r="C80" s="176" t="s">
        <v>13</v>
      </c>
      <c r="D80" s="176" t="s">
        <v>14</v>
      </c>
      <c r="E80" s="176" t="s">
        <v>146</v>
      </c>
      <c r="F80" s="231"/>
      <c r="G80" s="231"/>
      <c r="H80" s="231" t="s">
        <v>1017</v>
      </c>
      <c r="I80" s="176" t="s">
        <v>16</v>
      </c>
      <c r="J80" s="176"/>
      <c r="K80" s="176"/>
      <c r="L80" s="176"/>
      <c r="M80" s="176"/>
      <c r="N80" s="176"/>
      <c r="O80" s="176"/>
      <c r="P80" s="176"/>
      <c r="Q80" s="176"/>
      <c r="R80" s="176"/>
      <c r="S80" s="176"/>
      <c r="T80" s="176"/>
      <c r="U80" s="176"/>
      <c r="V80" s="176"/>
      <c r="W80" s="176"/>
      <c r="X80" s="176"/>
      <c r="Y80" s="176"/>
      <c r="Z80" s="9" t="s">
        <v>16</v>
      </c>
      <c r="AC80" s="174"/>
      <c r="AF80" s="174"/>
    </row>
    <row r="81" spans="1:36" ht="14.4" customHeight="1" x14ac:dyDescent="0.3">
      <c r="A81" s="14" t="s">
        <v>690</v>
      </c>
      <c r="B81" s="173">
        <v>42877</v>
      </c>
      <c r="C81" s="14" t="s">
        <v>13</v>
      </c>
      <c r="D81" s="14" t="s">
        <v>13</v>
      </c>
      <c r="E81" s="14" t="s">
        <v>40</v>
      </c>
      <c r="F81" s="231"/>
      <c r="G81" s="231"/>
      <c r="H81" s="231" t="s">
        <v>1017</v>
      </c>
      <c r="I81" s="14" t="s">
        <v>16</v>
      </c>
      <c r="Z81" s="9" t="s">
        <v>16</v>
      </c>
      <c r="AC81" s="174"/>
      <c r="AF81" s="174"/>
    </row>
    <row r="82" spans="1:36" ht="14.4" customHeight="1" x14ac:dyDescent="0.3">
      <c r="A82" s="14" t="s">
        <v>698</v>
      </c>
      <c r="B82" s="173">
        <v>42884</v>
      </c>
      <c r="C82" s="14" t="s">
        <v>52</v>
      </c>
      <c r="D82" s="14" t="s">
        <v>53</v>
      </c>
      <c r="E82" s="14" t="s">
        <v>145</v>
      </c>
      <c r="F82" s="231"/>
      <c r="G82" s="231"/>
      <c r="H82" s="231" t="s">
        <v>1017</v>
      </c>
      <c r="I82" s="14" t="s">
        <v>16</v>
      </c>
      <c r="Z82" s="9" t="s">
        <v>16</v>
      </c>
      <c r="AC82" s="174"/>
      <c r="AF82" s="174"/>
    </row>
    <row r="83" spans="1:36" ht="14.4" customHeight="1" x14ac:dyDescent="0.3">
      <c r="A83" s="14" t="s">
        <v>700</v>
      </c>
      <c r="B83" s="173">
        <v>42880</v>
      </c>
      <c r="C83" s="14" t="s">
        <v>46</v>
      </c>
      <c r="D83" s="14" t="s">
        <v>46</v>
      </c>
      <c r="E83" s="14" t="s">
        <v>123</v>
      </c>
      <c r="F83" s="231"/>
      <c r="G83" s="231"/>
      <c r="H83" s="231" t="s">
        <v>1017</v>
      </c>
      <c r="I83" s="14" t="s">
        <v>16</v>
      </c>
      <c r="Z83" s="9" t="s">
        <v>16</v>
      </c>
      <c r="AC83" s="174"/>
      <c r="AF83" s="174"/>
    </row>
    <row r="84" spans="1:36" ht="14.4" customHeight="1" x14ac:dyDescent="0.3">
      <c r="A84" s="14" t="s">
        <v>694</v>
      </c>
      <c r="B84" s="173">
        <v>42882</v>
      </c>
      <c r="C84" s="14" t="s">
        <v>55</v>
      </c>
      <c r="D84" s="14" t="s">
        <v>55</v>
      </c>
      <c r="E84" s="14" t="s">
        <v>81</v>
      </c>
      <c r="F84" s="231"/>
      <c r="G84" s="231"/>
      <c r="H84" s="231" t="s">
        <v>1017</v>
      </c>
      <c r="I84" s="14" t="s">
        <v>16</v>
      </c>
      <c r="Z84" s="9" t="s">
        <v>16</v>
      </c>
      <c r="AC84" s="174"/>
      <c r="AF84" s="174"/>
    </row>
    <row r="85" spans="1:36" ht="14.4" customHeight="1" x14ac:dyDescent="0.3">
      <c r="A85" s="14" t="s">
        <v>702</v>
      </c>
      <c r="B85" s="173">
        <v>42883</v>
      </c>
      <c r="C85" s="14" t="s">
        <v>46</v>
      </c>
      <c r="D85" s="14" t="s">
        <v>46</v>
      </c>
      <c r="E85" s="14" t="s">
        <v>75</v>
      </c>
      <c r="F85" s="231" t="s">
        <v>1017</v>
      </c>
      <c r="G85" s="231"/>
      <c r="H85" s="231"/>
      <c r="I85" s="14" t="s">
        <v>16</v>
      </c>
      <c r="Z85" s="9" t="s">
        <v>17</v>
      </c>
      <c r="AA85" s="9">
        <v>1</v>
      </c>
      <c r="AB85" s="9" t="s">
        <v>981</v>
      </c>
      <c r="AC85" s="174">
        <v>42824</v>
      </c>
      <c r="AD85" s="9">
        <v>1</v>
      </c>
      <c r="AF85" s="174"/>
      <c r="AH85" s="9" t="s">
        <v>17</v>
      </c>
      <c r="AI85" s="9" t="s">
        <v>654</v>
      </c>
    </row>
    <row r="86" spans="1:36" ht="14.4" customHeight="1" x14ac:dyDescent="0.3">
      <c r="A86" s="14" t="s">
        <v>708</v>
      </c>
      <c r="B86" s="173">
        <v>42881</v>
      </c>
      <c r="C86" s="14" t="s">
        <v>46</v>
      </c>
      <c r="D86" s="14" t="s">
        <v>46</v>
      </c>
      <c r="E86" s="14" t="s">
        <v>80</v>
      </c>
      <c r="F86" s="231"/>
      <c r="G86" s="231"/>
      <c r="H86" s="231" t="s">
        <v>1017</v>
      </c>
      <c r="I86" s="14" t="s">
        <v>16</v>
      </c>
      <c r="Z86" s="9" t="s">
        <v>16</v>
      </c>
      <c r="AC86" s="174"/>
      <c r="AF86" s="174"/>
    </row>
    <row r="87" spans="1:36" ht="14.4" customHeight="1" x14ac:dyDescent="0.3">
      <c r="A87" s="14" t="s">
        <v>706</v>
      </c>
      <c r="B87" s="173">
        <v>42879</v>
      </c>
      <c r="C87" s="14" t="s">
        <v>13</v>
      </c>
      <c r="D87" s="14" t="s">
        <v>14</v>
      </c>
      <c r="E87" s="14" t="s">
        <v>43</v>
      </c>
      <c r="F87" s="231"/>
      <c r="G87" s="231"/>
      <c r="H87" s="231" t="s">
        <v>1017</v>
      </c>
      <c r="I87" s="14" t="s">
        <v>16</v>
      </c>
      <c r="Z87" s="9" t="s">
        <v>16</v>
      </c>
      <c r="AC87" s="174"/>
      <c r="AF87" s="174"/>
    </row>
    <row r="88" spans="1:36" ht="14.4" customHeight="1" x14ac:dyDescent="0.3">
      <c r="A88" s="14" t="s">
        <v>688</v>
      </c>
      <c r="B88" s="173">
        <v>42878</v>
      </c>
      <c r="C88" s="14" t="s">
        <v>46</v>
      </c>
      <c r="D88" s="14" t="s">
        <v>47</v>
      </c>
      <c r="E88" s="14" t="s">
        <v>103</v>
      </c>
      <c r="F88" s="231"/>
      <c r="G88" s="231"/>
      <c r="H88" s="231" t="s">
        <v>1017</v>
      </c>
      <c r="I88" s="14" t="s">
        <v>16</v>
      </c>
      <c r="Z88" s="9" t="s">
        <v>16</v>
      </c>
      <c r="AC88" s="174"/>
      <c r="AF88" s="174"/>
    </row>
    <row r="89" spans="1:36" ht="14.4" customHeight="1" x14ac:dyDescent="0.3">
      <c r="A89" s="14" t="s">
        <v>694</v>
      </c>
      <c r="B89" s="173">
        <v>42884</v>
      </c>
      <c r="C89" s="14" t="s">
        <v>55</v>
      </c>
      <c r="D89" s="14" t="s">
        <v>55</v>
      </c>
      <c r="E89" s="14" t="s">
        <v>209</v>
      </c>
      <c r="F89" s="231"/>
      <c r="G89" s="231"/>
      <c r="H89" s="231" t="s">
        <v>1017</v>
      </c>
      <c r="I89" s="14" t="s">
        <v>16</v>
      </c>
      <c r="Z89" s="9" t="s">
        <v>16</v>
      </c>
      <c r="AC89" s="174"/>
      <c r="AF89" s="174"/>
    </row>
    <row r="90" spans="1:36" ht="14.4" customHeight="1" x14ac:dyDescent="0.3">
      <c r="A90" s="176" t="s">
        <v>698</v>
      </c>
      <c r="B90" s="173">
        <v>42896</v>
      </c>
      <c r="C90" s="176" t="s">
        <v>13</v>
      </c>
      <c r="D90" s="176" t="s">
        <v>14</v>
      </c>
      <c r="E90" s="176" t="s">
        <v>263</v>
      </c>
      <c r="F90" s="231"/>
      <c r="G90" s="231"/>
      <c r="H90" s="231" t="s">
        <v>1017</v>
      </c>
      <c r="I90" s="176" t="s">
        <v>16</v>
      </c>
      <c r="J90" s="176"/>
      <c r="K90" s="176"/>
      <c r="L90" s="176"/>
      <c r="M90" s="176"/>
      <c r="N90" s="176"/>
      <c r="O90" s="176"/>
      <c r="P90" s="176"/>
      <c r="Q90" s="176"/>
      <c r="R90" s="176"/>
      <c r="S90" s="176"/>
      <c r="T90" s="176"/>
      <c r="U90" s="176"/>
      <c r="V90" s="176"/>
      <c r="W90" s="176"/>
      <c r="X90" s="176"/>
      <c r="Y90" s="176"/>
      <c r="Z90" s="9" t="s">
        <v>16</v>
      </c>
      <c r="AC90" s="174"/>
      <c r="AF90" s="174"/>
    </row>
    <row r="91" spans="1:36" ht="14.4" customHeight="1" x14ac:dyDescent="0.3">
      <c r="A91" s="14" t="s">
        <v>702</v>
      </c>
      <c r="B91" s="173">
        <v>42884</v>
      </c>
      <c r="C91" s="14" t="s">
        <v>46</v>
      </c>
      <c r="D91" s="14" t="s">
        <v>46</v>
      </c>
      <c r="E91" s="14" t="s">
        <v>78</v>
      </c>
      <c r="F91" s="231"/>
      <c r="G91" s="231"/>
      <c r="H91" s="231" t="s">
        <v>1017</v>
      </c>
      <c r="I91" s="14" t="s">
        <v>16</v>
      </c>
      <c r="Z91" s="9" t="s">
        <v>16</v>
      </c>
      <c r="AC91" s="174"/>
      <c r="AF91" s="174"/>
    </row>
    <row r="92" spans="1:36" ht="14.4" customHeight="1" x14ac:dyDescent="0.3">
      <c r="A92" s="14" t="s">
        <v>704</v>
      </c>
      <c r="B92" s="173">
        <v>42883</v>
      </c>
      <c r="C92" s="14" t="s">
        <v>55</v>
      </c>
      <c r="D92" s="14" t="s">
        <v>55</v>
      </c>
      <c r="E92" s="14" t="s">
        <v>125</v>
      </c>
      <c r="F92" s="231"/>
      <c r="G92" s="231"/>
      <c r="H92" s="231" t="s">
        <v>1017</v>
      </c>
      <c r="I92" s="14" t="s">
        <v>16</v>
      </c>
      <c r="Z92" s="9" t="s">
        <v>16</v>
      </c>
      <c r="AC92" s="174"/>
      <c r="AF92" s="174"/>
    </row>
    <row r="93" spans="1:36" ht="14.4" customHeight="1" x14ac:dyDescent="0.3">
      <c r="A93" s="14" t="s">
        <v>706</v>
      </c>
      <c r="B93" s="173">
        <v>42877</v>
      </c>
      <c r="C93" s="14" t="s">
        <v>13</v>
      </c>
      <c r="D93" s="14" t="s">
        <v>13</v>
      </c>
      <c r="E93" s="14" t="s">
        <v>41</v>
      </c>
      <c r="F93" s="231"/>
      <c r="G93" s="231"/>
      <c r="H93" s="231" t="s">
        <v>1017</v>
      </c>
      <c r="I93" s="14" t="s">
        <v>16</v>
      </c>
      <c r="Z93" s="9" t="s">
        <v>16</v>
      </c>
      <c r="AC93" s="174"/>
      <c r="AF93" s="174"/>
    </row>
    <row r="94" spans="1:36" ht="14.4" customHeight="1" x14ac:dyDescent="0.3">
      <c r="A94" s="14" t="s">
        <v>694</v>
      </c>
      <c r="B94" s="173">
        <v>42880</v>
      </c>
      <c r="C94" s="14" t="s">
        <v>55</v>
      </c>
      <c r="D94" s="14" t="s">
        <v>55</v>
      </c>
      <c r="E94" s="14" t="s">
        <v>90</v>
      </c>
      <c r="F94" s="231"/>
      <c r="G94" s="231"/>
      <c r="H94" s="231" t="s">
        <v>1017</v>
      </c>
      <c r="I94" s="14" t="s">
        <v>16</v>
      </c>
      <c r="Z94" s="9" t="s">
        <v>16</v>
      </c>
      <c r="AC94" s="174"/>
      <c r="AF94" s="174"/>
    </row>
    <row r="95" spans="1:36" ht="14.4" customHeight="1" x14ac:dyDescent="0.3">
      <c r="A95" s="14" t="s">
        <v>704</v>
      </c>
      <c r="B95" s="173">
        <v>42880</v>
      </c>
      <c r="C95" s="14" t="s">
        <v>55</v>
      </c>
      <c r="D95" s="14" t="s">
        <v>55</v>
      </c>
      <c r="E95" s="14" t="s">
        <v>122</v>
      </c>
      <c r="F95" s="231"/>
      <c r="G95" s="231"/>
      <c r="H95" s="231" t="s">
        <v>1017</v>
      </c>
      <c r="I95" s="14" t="s">
        <v>16</v>
      </c>
      <c r="Z95" s="9" t="s">
        <v>16</v>
      </c>
      <c r="AC95" s="174"/>
      <c r="AF95" s="174"/>
    </row>
    <row r="96" spans="1:36" ht="14.4" customHeight="1" x14ac:dyDescent="0.3">
      <c r="A96" s="14" t="s">
        <v>708</v>
      </c>
      <c r="B96" s="173">
        <v>42875</v>
      </c>
      <c r="C96" s="14" t="s">
        <v>13</v>
      </c>
      <c r="D96" s="14" t="s">
        <v>14</v>
      </c>
      <c r="E96" s="14" t="s">
        <v>138</v>
      </c>
      <c r="F96" s="231" t="s">
        <v>1017</v>
      </c>
      <c r="G96" s="231"/>
      <c r="H96" s="231"/>
      <c r="I96" s="14" t="s">
        <v>17</v>
      </c>
      <c r="J96" s="175">
        <v>1</v>
      </c>
      <c r="K96" s="14" t="s">
        <v>817</v>
      </c>
      <c r="L96" s="173">
        <v>42875</v>
      </c>
      <c r="M96" s="175">
        <v>70</v>
      </c>
      <c r="Z96" s="9" t="s">
        <v>17</v>
      </c>
      <c r="AA96" s="9">
        <v>1</v>
      </c>
      <c r="AB96" s="9" t="s">
        <v>980</v>
      </c>
      <c r="AC96" s="174">
        <v>42735</v>
      </c>
      <c r="AD96" s="9">
        <v>238</v>
      </c>
      <c r="AF96" s="174"/>
      <c r="AH96" s="9" t="s">
        <v>17</v>
      </c>
      <c r="AI96" s="9" t="s">
        <v>654</v>
      </c>
      <c r="AJ96" s="9" t="s">
        <v>656</v>
      </c>
    </row>
    <row r="97" spans="1:35" ht="14.4" customHeight="1" x14ac:dyDescent="0.3">
      <c r="A97" s="14" t="s">
        <v>708</v>
      </c>
      <c r="B97" s="173">
        <v>42875</v>
      </c>
      <c r="C97" s="14" t="s">
        <v>13</v>
      </c>
      <c r="D97" s="14" t="s">
        <v>14</v>
      </c>
      <c r="E97" s="14" t="s">
        <v>210</v>
      </c>
      <c r="F97" s="231" t="s">
        <v>1017</v>
      </c>
      <c r="G97" s="231"/>
      <c r="H97" s="231"/>
      <c r="I97" s="14" t="s">
        <v>17</v>
      </c>
      <c r="J97" s="175">
        <v>1</v>
      </c>
      <c r="K97" s="14" t="s">
        <v>667</v>
      </c>
      <c r="L97" s="173">
        <v>42875</v>
      </c>
      <c r="M97" s="175" t="s">
        <v>249</v>
      </c>
      <c r="Z97" s="9" t="s">
        <v>16</v>
      </c>
      <c r="AC97" s="174"/>
      <c r="AF97" s="174"/>
      <c r="AH97" s="9" t="s">
        <v>16</v>
      </c>
    </row>
    <row r="98" spans="1:35" ht="14.4" customHeight="1" x14ac:dyDescent="0.3">
      <c r="A98" s="14" t="s">
        <v>702</v>
      </c>
      <c r="B98" s="173">
        <v>42879</v>
      </c>
      <c r="C98" s="14" t="s">
        <v>46</v>
      </c>
      <c r="D98" s="14" t="s">
        <v>46</v>
      </c>
      <c r="E98" s="14" t="s">
        <v>79</v>
      </c>
      <c r="F98" s="231"/>
      <c r="G98" s="231"/>
      <c r="H98" s="231" t="s">
        <v>1017</v>
      </c>
      <c r="I98" s="14" t="s">
        <v>16</v>
      </c>
      <c r="Z98" s="9" t="s">
        <v>16</v>
      </c>
      <c r="AC98" s="174"/>
      <c r="AF98" s="174"/>
    </row>
    <row r="99" spans="1:35" ht="14.4" customHeight="1" x14ac:dyDescent="0.3">
      <c r="A99" s="14" t="s">
        <v>688</v>
      </c>
      <c r="B99" s="173">
        <v>42886</v>
      </c>
      <c r="C99" s="14" t="s">
        <v>46</v>
      </c>
      <c r="D99" s="14" t="s">
        <v>47</v>
      </c>
      <c r="E99" s="14" t="s">
        <v>51</v>
      </c>
      <c r="F99" s="231"/>
      <c r="G99" s="231"/>
      <c r="H99" s="231" t="s">
        <v>1017</v>
      </c>
      <c r="I99" s="14" t="s">
        <v>16</v>
      </c>
      <c r="Z99" s="9" t="s">
        <v>16</v>
      </c>
      <c r="AC99" s="174"/>
      <c r="AF99" s="174"/>
    </row>
    <row r="100" spans="1:35" ht="14.4" customHeight="1" x14ac:dyDescent="0.3">
      <c r="A100" s="14" t="s">
        <v>696</v>
      </c>
      <c r="B100" s="173">
        <v>42881</v>
      </c>
      <c r="C100" s="14" t="s">
        <v>13</v>
      </c>
      <c r="D100" s="14" t="s">
        <v>14</v>
      </c>
      <c r="E100" s="14" t="s">
        <v>68</v>
      </c>
      <c r="F100" s="231"/>
      <c r="G100" s="231"/>
      <c r="H100" s="231" t="s">
        <v>1017</v>
      </c>
      <c r="I100" s="14" t="s">
        <v>16</v>
      </c>
      <c r="Z100" s="9" t="s">
        <v>16</v>
      </c>
      <c r="AC100" s="174"/>
      <c r="AF100" s="174"/>
    </row>
    <row r="101" spans="1:35" ht="14.4" customHeight="1" x14ac:dyDescent="0.3">
      <c r="A101" s="14" t="s">
        <v>694</v>
      </c>
      <c r="B101" s="173">
        <v>42876</v>
      </c>
      <c r="C101" s="14" t="s">
        <v>13</v>
      </c>
      <c r="D101" s="14" t="s">
        <v>21</v>
      </c>
      <c r="E101" s="14" t="s">
        <v>36</v>
      </c>
      <c r="F101" s="231"/>
      <c r="G101" s="231"/>
      <c r="H101" s="231" t="s">
        <v>1017</v>
      </c>
      <c r="I101" s="14" t="s">
        <v>16</v>
      </c>
      <c r="Z101" s="9" t="s">
        <v>16</v>
      </c>
      <c r="AC101" s="174"/>
      <c r="AF101" s="174"/>
    </row>
    <row r="102" spans="1:35" ht="14.4" customHeight="1" x14ac:dyDescent="0.3">
      <c r="A102" s="14" t="s">
        <v>686</v>
      </c>
      <c r="B102" s="173">
        <v>42884</v>
      </c>
      <c r="C102" s="14" t="s">
        <v>55</v>
      </c>
      <c r="D102" s="14" t="s">
        <v>55</v>
      </c>
      <c r="E102" s="14" t="s">
        <v>59</v>
      </c>
      <c r="F102" s="231" t="s">
        <v>1017</v>
      </c>
      <c r="G102" s="231"/>
      <c r="H102" s="231"/>
      <c r="I102" s="14" t="s">
        <v>17</v>
      </c>
      <c r="J102" s="175">
        <v>2</v>
      </c>
      <c r="K102" s="14" t="s">
        <v>679</v>
      </c>
      <c r="L102" s="173">
        <v>42854</v>
      </c>
      <c r="M102" s="175">
        <v>65</v>
      </c>
      <c r="N102" s="14" t="s">
        <v>679</v>
      </c>
      <c r="O102" s="173">
        <v>42884</v>
      </c>
      <c r="P102" s="175">
        <v>59</v>
      </c>
      <c r="Z102" s="9" t="s">
        <v>17</v>
      </c>
      <c r="AA102" s="9">
        <v>1</v>
      </c>
      <c r="AB102" s="9" t="s">
        <v>677</v>
      </c>
      <c r="AC102" s="173" t="s">
        <v>243</v>
      </c>
      <c r="AD102" s="9">
        <v>97</v>
      </c>
      <c r="AF102" s="174"/>
      <c r="AH102" s="9" t="s">
        <v>17</v>
      </c>
      <c r="AI102" s="9" t="s">
        <v>654</v>
      </c>
    </row>
    <row r="103" spans="1:35" ht="14.4" customHeight="1" x14ac:dyDescent="0.3">
      <c r="A103" s="14" t="s">
        <v>700</v>
      </c>
      <c r="B103" s="173">
        <v>42882</v>
      </c>
      <c r="C103" s="14" t="s">
        <v>46</v>
      </c>
      <c r="D103" s="14" t="s">
        <v>46</v>
      </c>
      <c r="E103" s="14" t="s">
        <v>116</v>
      </c>
      <c r="F103" s="231"/>
      <c r="G103" s="231"/>
      <c r="H103" s="231" t="s">
        <v>1017</v>
      </c>
      <c r="I103" s="14" t="s">
        <v>16</v>
      </c>
      <c r="Z103" s="9" t="s">
        <v>16</v>
      </c>
      <c r="AC103" s="174"/>
      <c r="AF103" s="174"/>
    </row>
    <row r="104" spans="1:35" ht="14.4" customHeight="1" x14ac:dyDescent="0.3">
      <c r="A104" s="14" t="s">
        <v>696</v>
      </c>
      <c r="B104" s="173">
        <v>42876</v>
      </c>
      <c r="C104" s="14" t="s">
        <v>13</v>
      </c>
      <c r="D104" s="14" t="s">
        <v>13</v>
      </c>
      <c r="E104" s="14" t="s">
        <v>38</v>
      </c>
      <c r="F104" s="231"/>
      <c r="G104" s="231"/>
      <c r="H104" s="231" t="s">
        <v>1017</v>
      </c>
      <c r="I104" s="14" t="s">
        <v>16</v>
      </c>
      <c r="Z104" s="9" t="s">
        <v>16</v>
      </c>
      <c r="AC104" s="174"/>
      <c r="AF104" s="174"/>
    </row>
    <row r="105" spans="1:35" ht="14.4" customHeight="1" x14ac:dyDescent="0.3">
      <c r="A105" s="14" t="s">
        <v>702</v>
      </c>
      <c r="B105" s="173">
        <v>42885</v>
      </c>
      <c r="C105" s="14" t="s">
        <v>46</v>
      </c>
      <c r="D105" s="14" t="s">
        <v>47</v>
      </c>
      <c r="E105" s="14" t="s">
        <v>139</v>
      </c>
      <c r="F105" s="231"/>
      <c r="G105" s="231"/>
      <c r="H105" s="231" t="s">
        <v>1017</v>
      </c>
      <c r="I105" s="14" t="s">
        <v>16</v>
      </c>
      <c r="Z105" s="9" t="s">
        <v>16</v>
      </c>
      <c r="AC105" s="174"/>
      <c r="AF105" s="174"/>
    </row>
    <row r="106" spans="1:35" ht="14.4" customHeight="1" x14ac:dyDescent="0.3">
      <c r="A106" s="14" t="s">
        <v>702</v>
      </c>
      <c r="B106" s="173">
        <v>42883</v>
      </c>
      <c r="C106" s="14" t="s">
        <v>46</v>
      </c>
      <c r="D106" s="14" t="s">
        <v>46</v>
      </c>
      <c r="E106" s="14" t="s">
        <v>92</v>
      </c>
      <c r="F106" s="231"/>
      <c r="G106" s="231"/>
      <c r="H106" s="231" t="s">
        <v>1017</v>
      </c>
      <c r="I106" s="14" t="s">
        <v>16</v>
      </c>
      <c r="Z106" s="9" t="s">
        <v>16</v>
      </c>
      <c r="AC106" s="174"/>
      <c r="AF106" s="174"/>
    </row>
    <row r="107" spans="1:35" ht="14.4" customHeight="1" x14ac:dyDescent="0.3">
      <c r="A107" s="14" t="s">
        <v>688</v>
      </c>
      <c r="B107" s="173">
        <v>42882</v>
      </c>
      <c r="C107" s="14" t="s">
        <v>46</v>
      </c>
      <c r="D107" s="14" t="s">
        <v>46</v>
      </c>
      <c r="E107" s="14" t="s">
        <v>106</v>
      </c>
      <c r="F107" s="231"/>
      <c r="G107" s="231"/>
      <c r="H107" s="231" t="s">
        <v>1017</v>
      </c>
      <c r="I107" s="14" t="s">
        <v>16</v>
      </c>
      <c r="Z107" s="9" t="s">
        <v>16</v>
      </c>
      <c r="AC107" s="174"/>
      <c r="AF107" s="174"/>
    </row>
    <row r="108" spans="1:35" ht="14.4" customHeight="1" x14ac:dyDescent="0.3">
      <c r="A108" s="14" t="s">
        <v>706</v>
      </c>
      <c r="B108" s="173">
        <v>42885</v>
      </c>
      <c r="C108" s="14" t="s">
        <v>13</v>
      </c>
      <c r="D108" s="14" t="s">
        <v>13</v>
      </c>
      <c r="E108" s="14" t="s">
        <v>73</v>
      </c>
      <c r="F108" s="231"/>
      <c r="G108" s="231"/>
      <c r="H108" s="231" t="s">
        <v>1017</v>
      </c>
      <c r="I108" s="14" t="s">
        <v>16</v>
      </c>
      <c r="Z108" s="9" t="s">
        <v>16</v>
      </c>
      <c r="AC108" s="174"/>
      <c r="AF108" s="174"/>
    </row>
    <row r="109" spans="1:35" ht="14.4" customHeight="1" x14ac:dyDescent="0.3">
      <c r="A109" s="14" t="s">
        <v>708</v>
      </c>
      <c r="B109" s="173">
        <v>42882</v>
      </c>
      <c r="C109" s="14" t="s">
        <v>46</v>
      </c>
      <c r="D109" s="14" t="s">
        <v>46</v>
      </c>
      <c r="E109" s="14" t="s">
        <v>98</v>
      </c>
      <c r="F109" s="231"/>
      <c r="G109" s="231"/>
      <c r="H109" s="231" t="s">
        <v>1017</v>
      </c>
      <c r="I109" s="14" t="s">
        <v>16</v>
      </c>
      <c r="Z109" s="9" t="s">
        <v>16</v>
      </c>
      <c r="AC109" s="174"/>
      <c r="AF109" s="174"/>
    </row>
    <row r="110" spans="1:35" ht="14.4" customHeight="1" x14ac:dyDescent="0.3">
      <c r="A110" s="14" t="s">
        <v>706</v>
      </c>
      <c r="B110" s="173">
        <v>42885</v>
      </c>
      <c r="C110" s="14" t="s">
        <v>13</v>
      </c>
      <c r="D110" s="14" t="s">
        <v>13</v>
      </c>
      <c r="E110" s="14" t="s">
        <v>74</v>
      </c>
      <c r="F110" s="231"/>
      <c r="G110" s="231"/>
      <c r="H110" s="231" t="s">
        <v>1017</v>
      </c>
      <c r="I110" s="14" t="s">
        <v>16</v>
      </c>
      <c r="Z110" s="9" t="s">
        <v>16</v>
      </c>
      <c r="AC110" s="174"/>
      <c r="AF110" s="174"/>
    </row>
    <row r="111" spans="1:35" ht="14.4" customHeight="1" x14ac:dyDescent="0.3">
      <c r="A111" s="14" t="s">
        <v>696</v>
      </c>
      <c r="B111" s="173">
        <v>42885</v>
      </c>
      <c r="C111" s="14" t="s">
        <v>13</v>
      </c>
      <c r="D111" s="14" t="s">
        <v>13</v>
      </c>
      <c r="E111" s="14" t="s">
        <v>37</v>
      </c>
      <c r="F111" s="231"/>
      <c r="G111" s="231"/>
      <c r="H111" s="231" t="s">
        <v>1017</v>
      </c>
      <c r="I111" s="14" t="s">
        <v>16</v>
      </c>
      <c r="Z111" s="9" t="s">
        <v>16</v>
      </c>
      <c r="AC111" s="174"/>
      <c r="AF111" s="174"/>
    </row>
    <row r="112" spans="1:35" ht="14.4" customHeight="1" x14ac:dyDescent="0.3">
      <c r="A112" s="14" t="s">
        <v>694</v>
      </c>
      <c r="B112" s="173">
        <v>42875</v>
      </c>
      <c r="C112" s="14" t="s">
        <v>13</v>
      </c>
      <c r="D112" s="14" t="s">
        <v>21</v>
      </c>
      <c r="E112" s="14" t="s">
        <v>134</v>
      </c>
      <c r="F112" s="231"/>
      <c r="G112" s="231"/>
      <c r="H112" s="231" t="s">
        <v>1017</v>
      </c>
      <c r="I112" s="14" t="s">
        <v>16</v>
      </c>
      <c r="Z112" s="9" t="s">
        <v>16</v>
      </c>
      <c r="AC112" s="174"/>
      <c r="AF112" s="174"/>
    </row>
    <row r="113" spans="1:35" ht="14.4" customHeight="1" x14ac:dyDescent="0.3">
      <c r="A113" s="14" t="s">
        <v>704</v>
      </c>
      <c r="B113" s="173">
        <v>42886</v>
      </c>
      <c r="C113" s="14" t="s">
        <v>13</v>
      </c>
      <c r="D113" s="14" t="s">
        <v>13</v>
      </c>
      <c r="E113" s="14" t="s">
        <v>63</v>
      </c>
      <c r="F113" s="231"/>
      <c r="G113" s="231" t="s">
        <v>1017</v>
      </c>
      <c r="H113" s="231"/>
      <c r="I113" s="14" t="s">
        <v>17</v>
      </c>
      <c r="J113" s="175">
        <v>5</v>
      </c>
      <c r="K113" s="14" t="s">
        <v>667</v>
      </c>
      <c r="L113" s="173">
        <v>42689</v>
      </c>
      <c r="M113" s="175">
        <v>500</v>
      </c>
      <c r="N113" s="14" t="s">
        <v>667</v>
      </c>
      <c r="O113" s="173">
        <v>42719</v>
      </c>
      <c r="P113" s="175">
        <v>40</v>
      </c>
      <c r="Q113" s="14" t="s">
        <v>815</v>
      </c>
      <c r="R113" s="174">
        <v>42751</v>
      </c>
      <c r="S113" s="14">
        <v>500</v>
      </c>
      <c r="T113" s="14" t="s">
        <v>677</v>
      </c>
      <c r="U113" s="173">
        <v>42732</v>
      </c>
      <c r="V113" s="175">
        <v>600</v>
      </c>
      <c r="W113" s="14" t="s">
        <v>667</v>
      </c>
      <c r="X113" s="173">
        <v>42732</v>
      </c>
      <c r="Y113" s="175">
        <v>60</v>
      </c>
      <c r="Z113" s="9" t="s">
        <v>17</v>
      </c>
      <c r="AA113" s="9">
        <v>1</v>
      </c>
      <c r="AB113" s="9" t="s">
        <v>980</v>
      </c>
      <c r="AC113" s="174">
        <v>42735</v>
      </c>
      <c r="AD113" s="9">
        <v>245</v>
      </c>
      <c r="AF113" s="174"/>
      <c r="AH113" s="9" t="s">
        <v>17</v>
      </c>
      <c r="AI113" s="9" t="s">
        <v>654</v>
      </c>
    </row>
    <row r="114" spans="1:35" ht="14.4" customHeight="1" x14ac:dyDescent="0.3">
      <c r="A114" s="14" t="s">
        <v>702</v>
      </c>
      <c r="B114" s="173">
        <v>42881</v>
      </c>
      <c r="C114" s="14" t="s">
        <v>46</v>
      </c>
      <c r="D114" s="14" t="s">
        <v>46</v>
      </c>
      <c r="E114" s="14" t="s">
        <v>104</v>
      </c>
      <c r="F114" s="231"/>
      <c r="G114" s="231" t="s">
        <v>1017</v>
      </c>
      <c r="H114" s="231"/>
      <c r="I114" s="14" t="s">
        <v>17</v>
      </c>
      <c r="J114" s="175">
        <v>2</v>
      </c>
      <c r="K114" s="14" t="s">
        <v>661</v>
      </c>
      <c r="L114" s="173">
        <v>42730</v>
      </c>
      <c r="M114" s="175">
        <v>10</v>
      </c>
      <c r="N114" s="14" t="s">
        <v>661</v>
      </c>
      <c r="O114" s="173">
        <v>42719</v>
      </c>
      <c r="P114" s="175">
        <v>90</v>
      </c>
      <c r="Z114" s="9" t="s">
        <v>17</v>
      </c>
      <c r="AA114" s="9">
        <v>1</v>
      </c>
      <c r="AB114" s="9" t="s">
        <v>661</v>
      </c>
      <c r="AC114" s="174">
        <v>42715</v>
      </c>
      <c r="AD114" s="9">
        <v>573</v>
      </c>
      <c r="AF114" s="174"/>
      <c r="AH114" s="9" t="s">
        <v>16</v>
      </c>
    </row>
    <row r="115" spans="1:35" ht="14.4" customHeight="1" x14ac:dyDescent="0.3">
      <c r="A115" s="14" t="s">
        <v>692</v>
      </c>
      <c r="B115" s="173">
        <v>42877</v>
      </c>
      <c r="C115" s="14" t="s">
        <v>13</v>
      </c>
      <c r="D115" s="14" t="s">
        <v>21</v>
      </c>
      <c r="E115" s="14" t="s">
        <v>33</v>
      </c>
      <c r="F115" s="231"/>
      <c r="G115" s="231"/>
      <c r="H115" s="231" t="s">
        <v>1017</v>
      </c>
      <c r="I115" s="14" t="s">
        <v>16</v>
      </c>
      <c r="Z115" s="9" t="s">
        <v>16</v>
      </c>
      <c r="AC115" s="174"/>
      <c r="AF115" s="174"/>
    </row>
    <row r="116" spans="1:35" ht="14.4" customHeight="1" x14ac:dyDescent="0.3">
      <c r="A116" s="14" t="s">
        <v>686</v>
      </c>
      <c r="B116" s="173">
        <v>42883</v>
      </c>
      <c r="C116" s="14" t="s">
        <v>55</v>
      </c>
      <c r="D116" s="14" t="s">
        <v>55</v>
      </c>
      <c r="E116" s="14" t="s">
        <v>58</v>
      </c>
      <c r="F116" s="231"/>
      <c r="G116" s="231"/>
      <c r="H116" s="231" t="s">
        <v>1017</v>
      </c>
      <c r="I116" s="14" t="s">
        <v>16</v>
      </c>
      <c r="Z116" s="9" t="s">
        <v>16</v>
      </c>
      <c r="AC116" s="174"/>
      <c r="AF116" s="174"/>
    </row>
    <row r="117" spans="1:35" ht="14.4" customHeight="1" x14ac:dyDescent="0.3">
      <c r="A117" s="14" t="s">
        <v>706</v>
      </c>
      <c r="B117" s="173">
        <v>42882</v>
      </c>
      <c r="C117" s="14" t="s">
        <v>13</v>
      </c>
      <c r="D117" s="14" t="s">
        <v>14</v>
      </c>
      <c r="E117" s="14" t="s">
        <v>136</v>
      </c>
      <c r="F117" s="231"/>
      <c r="G117" s="231"/>
      <c r="H117" s="231" t="s">
        <v>1017</v>
      </c>
      <c r="I117" s="14" t="s">
        <v>16</v>
      </c>
      <c r="Z117" s="9" t="s">
        <v>16</v>
      </c>
      <c r="AC117" s="174"/>
      <c r="AF117" s="174"/>
    </row>
    <row r="118" spans="1:35" ht="14.4" customHeight="1" x14ac:dyDescent="0.3">
      <c r="A118" s="14" t="s">
        <v>700</v>
      </c>
      <c r="B118" s="173">
        <v>42881</v>
      </c>
      <c r="C118" s="14" t="s">
        <v>46</v>
      </c>
      <c r="D118" s="14" t="s">
        <v>46</v>
      </c>
      <c r="E118" s="14" t="s">
        <v>100</v>
      </c>
      <c r="F118" s="231"/>
      <c r="G118" s="231" t="s">
        <v>1017</v>
      </c>
      <c r="H118" s="231"/>
      <c r="I118" s="14" t="s">
        <v>17</v>
      </c>
      <c r="J118" s="175">
        <v>1</v>
      </c>
      <c r="K118" s="14" t="s">
        <v>667</v>
      </c>
      <c r="L118" s="173">
        <v>42719</v>
      </c>
      <c r="M118" s="175" t="s">
        <v>249</v>
      </c>
      <c r="Z118" s="9" t="s">
        <v>16</v>
      </c>
      <c r="AC118" s="174"/>
      <c r="AF118" s="174"/>
      <c r="AH118" s="9" t="s">
        <v>16</v>
      </c>
    </row>
    <row r="119" spans="1:35" ht="14.4" customHeight="1" x14ac:dyDescent="0.3">
      <c r="A119" s="176" t="s">
        <v>686</v>
      </c>
      <c r="B119" s="173">
        <v>42895</v>
      </c>
      <c r="C119" s="176" t="s">
        <v>46</v>
      </c>
      <c r="D119" s="176" t="s">
        <v>47</v>
      </c>
      <c r="E119" s="176" t="s">
        <v>262</v>
      </c>
      <c r="F119" s="231" t="s">
        <v>1017</v>
      </c>
      <c r="G119" s="231"/>
      <c r="H119" s="231"/>
      <c r="I119" s="176" t="s">
        <v>17</v>
      </c>
      <c r="J119" s="175">
        <v>1</v>
      </c>
      <c r="K119" s="176" t="s">
        <v>661</v>
      </c>
      <c r="L119" s="173">
        <v>42864</v>
      </c>
      <c r="M119" s="175">
        <v>80</v>
      </c>
      <c r="N119" s="176"/>
      <c r="O119" s="176"/>
      <c r="P119" s="176"/>
      <c r="Q119" s="176"/>
      <c r="R119" s="176"/>
      <c r="S119" s="176"/>
      <c r="T119" s="176"/>
      <c r="U119" s="176"/>
      <c r="V119" s="176"/>
      <c r="W119" s="176"/>
      <c r="X119" s="176"/>
      <c r="Y119" s="176"/>
      <c r="Z119" s="9" t="s">
        <v>16</v>
      </c>
      <c r="AC119" s="174"/>
      <c r="AF119" s="174"/>
      <c r="AH119" s="9" t="s">
        <v>16</v>
      </c>
    </row>
    <row r="120" spans="1:35" ht="14.4" customHeight="1" x14ac:dyDescent="0.3">
      <c r="A120" s="14" t="s">
        <v>686</v>
      </c>
      <c r="B120" s="173">
        <v>42876</v>
      </c>
      <c r="C120" s="14" t="s">
        <v>13</v>
      </c>
      <c r="D120" s="14" t="s">
        <v>21</v>
      </c>
      <c r="E120" s="14" t="s">
        <v>34</v>
      </c>
      <c r="F120" s="231"/>
      <c r="G120" s="231"/>
      <c r="H120" s="231" t="s">
        <v>1017</v>
      </c>
      <c r="I120" s="14" t="s">
        <v>16</v>
      </c>
      <c r="Z120" s="9" t="s">
        <v>16</v>
      </c>
      <c r="AC120" s="174"/>
      <c r="AF120" s="174"/>
    </row>
    <row r="121" spans="1:35" ht="14.4" customHeight="1" x14ac:dyDescent="0.3">
      <c r="A121" s="14" t="s">
        <v>692</v>
      </c>
      <c r="B121" s="173">
        <v>42875</v>
      </c>
      <c r="C121" s="14" t="s">
        <v>13</v>
      </c>
      <c r="D121" s="14" t="s">
        <v>21</v>
      </c>
      <c r="E121" s="14" t="s">
        <v>133</v>
      </c>
      <c r="F121" s="231"/>
      <c r="G121" s="231"/>
      <c r="H121" s="231" t="s">
        <v>1017</v>
      </c>
      <c r="I121" s="14" t="s">
        <v>16</v>
      </c>
      <c r="Z121" s="9" t="s">
        <v>16</v>
      </c>
      <c r="AC121" s="174"/>
      <c r="AF121" s="174"/>
    </row>
    <row r="122" spans="1:35" ht="14.4" customHeight="1" x14ac:dyDescent="0.3">
      <c r="A122" s="176" t="s">
        <v>708</v>
      </c>
      <c r="B122" s="173">
        <v>42895</v>
      </c>
      <c r="C122" s="176" t="s">
        <v>52</v>
      </c>
      <c r="D122" s="176" t="s">
        <v>53</v>
      </c>
      <c r="E122" s="176" t="s">
        <v>253</v>
      </c>
      <c r="F122" s="231"/>
      <c r="G122" s="231"/>
      <c r="H122" s="231" t="s">
        <v>1017</v>
      </c>
      <c r="I122" s="176" t="s">
        <v>16</v>
      </c>
      <c r="J122" s="176"/>
      <c r="K122" s="176"/>
      <c r="L122" s="176"/>
      <c r="M122" s="176"/>
      <c r="N122" s="176"/>
      <c r="O122" s="176"/>
      <c r="P122" s="176"/>
      <c r="Q122" s="176"/>
      <c r="R122" s="176"/>
      <c r="S122" s="176"/>
      <c r="T122" s="176"/>
      <c r="U122" s="176"/>
      <c r="V122" s="176"/>
      <c r="W122" s="176"/>
      <c r="X122" s="176"/>
      <c r="Y122" s="176"/>
      <c r="Z122" s="9" t="s">
        <v>16</v>
      </c>
      <c r="AC122" s="174"/>
      <c r="AF122" s="174"/>
    </row>
    <row r="123" spans="1:35" ht="14.4" customHeight="1" x14ac:dyDescent="0.3">
      <c r="A123" s="14" t="s">
        <v>694</v>
      </c>
      <c r="B123" s="173">
        <v>42882</v>
      </c>
      <c r="C123" s="14" t="s">
        <v>55</v>
      </c>
      <c r="D123" s="14" t="s">
        <v>55</v>
      </c>
      <c r="E123" s="14" t="s">
        <v>85</v>
      </c>
      <c r="F123" s="231"/>
      <c r="G123" s="231"/>
      <c r="H123" s="231" t="s">
        <v>1017</v>
      </c>
      <c r="I123" s="14" t="s">
        <v>16</v>
      </c>
      <c r="Z123" s="9" t="s">
        <v>16</v>
      </c>
      <c r="AC123" s="174"/>
      <c r="AF123" s="174"/>
    </row>
    <row r="124" spans="1:35" ht="14.4" customHeight="1" x14ac:dyDescent="0.3">
      <c r="A124" s="14" t="s">
        <v>688</v>
      </c>
      <c r="B124" s="173">
        <v>42886</v>
      </c>
      <c r="C124" s="14" t="s">
        <v>52</v>
      </c>
      <c r="D124" s="14" t="s">
        <v>53</v>
      </c>
      <c r="E124" s="14" t="s">
        <v>144</v>
      </c>
      <c r="F124" s="231"/>
      <c r="G124" s="231"/>
      <c r="H124" s="231" t="s">
        <v>1017</v>
      </c>
      <c r="I124" s="14" t="s">
        <v>16</v>
      </c>
      <c r="Z124" s="9" t="s">
        <v>16</v>
      </c>
      <c r="AC124" s="174"/>
      <c r="AF124" s="174"/>
    </row>
    <row r="125" spans="1:35" ht="14.4" customHeight="1" x14ac:dyDescent="0.3">
      <c r="A125" s="14" t="s">
        <v>702</v>
      </c>
      <c r="B125" s="173">
        <v>42877</v>
      </c>
      <c r="C125" s="14" t="s">
        <v>13</v>
      </c>
      <c r="D125" s="14" t="s">
        <v>14</v>
      </c>
      <c r="E125" s="14" t="s">
        <v>147</v>
      </c>
      <c r="F125" s="231"/>
      <c r="G125" s="231" t="s">
        <v>1017</v>
      </c>
      <c r="H125" s="231"/>
      <c r="I125" s="14" t="s">
        <v>17</v>
      </c>
      <c r="J125" s="175">
        <v>1</v>
      </c>
      <c r="K125" s="14" t="s">
        <v>679</v>
      </c>
      <c r="L125" s="173">
        <v>42781</v>
      </c>
      <c r="M125" s="175">
        <v>300</v>
      </c>
      <c r="Z125" s="9" t="s">
        <v>17</v>
      </c>
      <c r="AA125" s="9">
        <v>1</v>
      </c>
      <c r="AB125" s="9" t="s">
        <v>980</v>
      </c>
      <c r="AC125" s="174">
        <v>42735</v>
      </c>
      <c r="AD125" s="9">
        <v>150</v>
      </c>
      <c r="AF125" s="174"/>
      <c r="AH125" s="9" t="s">
        <v>17</v>
      </c>
      <c r="AI125" s="9" t="s">
        <v>654</v>
      </c>
    </row>
    <row r="126" spans="1:35" ht="14.4" customHeight="1" x14ac:dyDescent="0.3">
      <c r="A126" s="14" t="s">
        <v>696</v>
      </c>
      <c r="B126" s="173">
        <v>42882</v>
      </c>
      <c r="C126" s="14" t="s">
        <v>13</v>
      </c>
      <c r="D126" s="14" t="s">
        <v>14</v>
      </c>
      <c r="E126" s="14" t="s">
        <v>129</v>
      </c>
      <c r="F126" s="231"/>
      <c r="G126" s="231"/>
      <c r="H126" s="231" t="s">
        <v>1017</v>
      </c>
      <c r="I126" s="14" t="s">
        <v>16</v>
      </c>
      <c r="Z126" s="9" t="s">
        <v>16</v>
      </c>
      <c r="AC126" s="174"/>
      <c r="AF126" s="174"/>
    </row>
    <row r="127" spans="1:35" ht="14.4" customHeight="1" x14ac:dyDescent="0.3">
      <c r="A127" s="14" t="s">
        <v>702</v>
      </c>
      <c r="B127" s="173">
        <v>42878</v>
      </c>
      <c r="C127" s="14" t="s">
        <v>46</v>
      </c>
      <c r="D127" s="14" t="s">
        <v>47</v>
      </c>
      <c r="E127" s="14" t="s">
        <v>148</v>
      </c>
      <c r="F127" s="231"/>
      <c r="G127" s="231" t="s">
        <v>1017</v>
      </c>
      <c r="H127" s="231"/>
      <c r="I127" s="14" t="s">
        <v>17</v>
      </c>
      <c r="J127" s="175">
        <v>1</v>
      </c>
      <c r="K127" s="14" t="s">
        <v>677</v>
      </c>
      <c r="L127" s="173">
        <v>42719</v>
      </c>
      <c r="M127" s="175">
        <v>170</v>
      </c>
      <c r="Z127" s="9" t="s">
        <v>17</v>
      </c>
      <c r="AA127" s="9">
        <v>1</v>
      </c>
      <c r="AB127" s="9" t="s">
        <v>677</v>
      </c>
      <c r="AC127" s="174">
        <v>42703</v>
      </c>
      <c r="AD127" s="9">
        <v>360</v>
      </c>
      <c r="AF127" s="174"/>
      <c r="AH127" s="9" t="s">
        <v>16</v>
      </c>
    </row>
    <row r="128" spans="1:35" ht="14.4" customHeight="1" x14ac:dyDescent="0.3">
      <c r="A128" s="14" t="s">
        <v>696</v>
      </c>
      <c r="B128" s="173">
        <v>42880</v>
      </c>
      <c r="C128" s="14" t="s">
        <v>52</v>
      </c>
      <c r="D128" s="14" t="s">
        <v>53</v>
      </c>
      <c r="E128" s="14" t="s">
        <v>142</v>
      </c>
      <c r="F128" s="231" t="s">
        <v>1017</v>
      </c>
      <c r="G128" s="231"/>
      <c r="H128" s="231"/>
      <c r="I128" s="14" t="s">
        <v>17</v>
      </c>
      <c r="J128" s="175">
        <v>1</v>
      </c>
      <c r="K128" s="14" t="s">
        <v>249</v>
      </c>
      <c r="L128" s="173">
        <v>42875</v>
      </c>
      <c r="M128" s="175" t="s">
        <v>249</v>
      </c>
      <c r="Z128" s="9" t="s">
        <v>16</v>
      </c>
      <c r="AC128" s="174"/>
      <c r="AF128" s="174"/>
      <c r="AH128" s="9" t="s">
        <v>16</v>
      </c>
    </row>
    <row r="129" spans="1:35" ht="14.4" customHeight="1" x14ac:dyDescent="0.3">
      <c r="A129" s="14" t="s">
        <v>696</v>
      </c>
      <c r="B129" s="173">
        <v>42877</v>
      </c>
      <c r="C129" s="14" t="s">
        <v>13</v>
      </c>
      <c r="D129" s="14" t="s">
        <v>14</v>
      </c>
      <c r="E129" s="14" t="s">
        <v>39</v>
      </c>
      <c r="F129" s="231"/>
      <c r="G129" s="231"/>
      <c r="H129" s="231" t="s">
        <v>1017</v>
      </c>
      <c r="I129" s="14" t="s">
        <v>16</v>
      </c>
      <c r="Z129" s="9" t="s">
        <v>16</v>
      </c>
      <c r="AC129" s="174"/>
      <c r="AF129" s="174"/>
    </row>
    <row r="130" spans="1:35" ht="14.4" customHeight="1" x14ac:dyDescent="0.3">
      <c r="A130" s="14" t="s">
        <v>692</v>
      </c>
      <c r="B130" s="173">
        <v>42875</v>
      </c>
      <c r="C130" s="14" t="s">
        <v>13</v>
      </c>
      <c r="D130" s="14" t="s">
        <v>21</v>
      </c>
      <c r="E130" s="14" t="s">
        <v>132</v>
      </c>
      <c r="F130" s="231" t="s">
        <v>1017</v>
      </c>
      <c r="G130" s="231"/>
      <c r="H130" s="231"/>
      <c r="I130" s="14" t="s">
        <v>17</v>
      </c>
      <c r="J130" s="175">
        <v>2</v>
      </c>
      <c r="K130" s="14" t="s">
        <v>679</v>
      </c>
      <c r="L130" s="173">
        <v>42633</v>
      </c>
      <c r="M130" s="175">
        <v>130</v>
      </c>
      <c r="N130" s="14" t="s">
        <v>679</v>
      </c>
      <c r="O130" s="173">
        <v>42845</v>
      </c>
      <c r="P130" s="175">
        <v>9</v>
      </c>
      <c r="Z130" s="9" t="s">
        <v>16</v>
      </c>
      <c r="AC130" s="174"/>
      <c r="AF130" s="174"/>
      <c r="AH130" s="9" t="s">
        <v>17</v>
      </c>
      <c r="AI130" s="9" t="s">
        <v>654</v>
      </c>
    </row>
    <row r="131" spans="1:35" ht="14.4" customHeight="1" x14ac:dyDescent="0.3">
      <c r="A131" s="14" t="s">
        <v>688</v>
      </c>
      <c r="B131" s="173">
        <v>42885</v>
      </c>
      <c r="C131" s="14" t="s">
        <v>46</v>
      </c>
      <c r="D131" s="14" t="s">
        <v>47</v>
      </c>
      <c r="E131" s="14" t="s">
        <v>140</v>
      </c>
      <c r="F131" s="231"/>
      <c r="G131" s="231"/>
      <c r="H131" s="231" t="s">
        <v>1017</v>
      </c>
      <c r="I131" s="14" t="s">
        <v>16</v>
      </c>
      <c r="Z131" s="9" t="s">
        <v>16</v>
      </c>
      <c r="AC131" s="174"/>
      <c r="AF131" s="174"/>
    </row>
    <row r="132" spans="1:35" ht="14.4" customHeight="1" x14ac:dyDescent="0.3">
      <c r="A132" s="14" t="s">
        <v>698</v>
      </c>
      <c r="B132" s="173">
        <v>42876</v>
      </c>
      <c r="C132" s="14" t="s">
        <v>13</v>
      </c>
      <c r="D132" s="14" t="s">
        <v>14</v>
      </c>
      <c r="E132" s="14" t="s">
        <v>45</v>
      </c>
      <c r="F132" s="231"/>
      <c r="G132" s="231"/>
      <c r="H132" s="231" t="s">
        <v>1017</v>
      </c>
      <c r="I132" s="14" t="s">
        <v>16</v>
      </c>
      <c r="Z132" s="9" t="s">
        <v>16</v>
      </c>
      <c r="AC132" s="174"/>
      <c r="AF132" s="174"/>
    </row>
    <row r="133" spans="1:35" ht="14.4" customHeight="1" x14ac:dyDescent="0.3">
      <c r="A133" s="14" t="s">
        <v>694</v>
      </c>
      <c r="B133" s="173">
        <v>42877</v>
      </c>
      <c r="C133" s="14" t="s">
        <v>13</v>
      </c>
      <c r="D133" s="14" t="s">
        <v>21</v>
      </c>
      <c r="E133" s="14" t="s">
        <v>35</v>
      </c>
      <c r="F133" s="231"/>
      <c r="G133" s="231"/>
      <c r="H133" s="231" t="s">
        <v>1017</v>
      </c>
      <c r="I133" s="14" t="s">
        <v>16</v>
      </c>
      <c r="Z133" s="9" t="s">
        <v>16</v>
      </c>
      <c r="AC133" s="174"/>
      <c r="AF133" s="174"/>
    </row>
    <row r="134" spans="1:35" ht="14.4" customHeight="1" x14ac:dyDescent="0.3">
      <c r="A134" s="14" t="s">
        <v>686</v>
      </c>
      <c r="B134" s="173">
        <v>42882</v>
      </c>
      <c r="C134" s="14" t="s">
        <v>55</v>
      </c>
      <c r="D134" s="14" t="s">
        <v>55</v>
      </c>
      <c r="E134" s="14" t="s">
        <v>121</v>
      </c>
      <c r="F134" s="231"/>
      <c r="G134" s="231"/>
      <c r="H134" s="231" t="s">
        <v>1017</v>
      </c>
      <c r="I134" s="14" t="s">
        <v>16</v>
      </c>
      <c r="Z134" s="9" t="s">
        <v>16</v>
      </c>
      <c r="AC134" s="174"/>
      <c r="AF134" s="174"/>
    </row>
    <row r="135" spans="1:35" ht="14.4" customHeight="1" x14ac:dyDescent="0.3">
      <c r="A135" s="14" t="s">
        <v>688</v>
      </c>
      <c r="B135" s="173">
        <v>42885</v>
      </c>
      <c r="C135" s="14" t="s">
        <v>46</v>
      </c>
      <c r="D135" s="14" t="s">
        <v>46</v>
      </c>
      <c r="E135" s="14" t="s">
        <v>113</v>
      </c>
      <c r="F135" s="231"/>
      <c r="G135" s="231"/>
      <c r="H135" s="231" t="s">
        <v>1017</v>
      </c>
      <c r="I135" s="14" t="s">
        <v>16</v>
      </c>
      <c r="Z135" s="9" t="s">
        <v>16</v>
      </c>
      <c r="AC135" s="174"/>
      <c r="AF135" s="174"/>
    </row>
    <row r="136" spans="1:35" ht="14.4" customHeight="1" x14ac:dyDescent="0.3">
      <c r="A136" s="14" t="s">
        <v>702</v>
      </c>
      <c r="B136" s="173">
        <v>42878</v>
      </c>
      <c r="C136" s="14" t="s">
        <v>46</v>
      </c>
      <c r="D136" s="14" t="s">
        <v>47</v>
      </c>
      <c r="E136" s="14" t="s">
        <v>94</v>
      </c>
      <c r="F136" s="231"/>
      <c r="G136" s="231"/>
      <c r="H136" s="231" t="s">
        <v>1017</v>
      </c>
      <c r="I136" s="14" t="s">
        <v>16</v>
      </c>
      <c r="Z136" s="9" t="s">
        <v>16</v>
      </c>
      <c r="AC136" s="174"/>
      <c r="AF136" s="174"/>
    </row>
    <row r="137" spans="1:35" ht="14.4" customHeight="1" x14ac:dyDescent="0.3">
      <c r="A137" s="14" t="s">
        <v>694</v>
      </c>
      <c r="B137" s="173">
        <v>42881</v>
      </c>
      <c r="C137" s="14" t="s">
        <v>55</v>
      </c>
      <c r="D137" s="14" t="s">
        <v>110</v>
      </c>
      <c r="E137" s="14" t="s">
        <v>112</v>
      </c>
      <c r="F137" s="231"/>
      <c r="G137" s="231"/>
      <c r="H137" s="231" t="s">
        <v>1017</v>
      </c>
      <c r="I137" s="14" t="s">
        <v>16</v>
      </c>
      <c r="Z137" s="9" t="s">
        <v>16</v>
      </c>
      <c r="AC137" s="174"/>
      <c r="AF137" s="174"/>
    </row>
    <row r="138" spans="1:35" ht="14.4" customHeight="1" x14ac:dyDescent="0.3">
      <c r="A138" s="14" t="s">
        <v>702</v>
      </c>
      <c r="B138" s="173">
        <v>42883</v>
      </c>
      <c r="C138" s="14" t="s">
        <v>46</v>
      </c>
      <c r="D138" s="14" t="s">
        <v>46</v>
      </c>
      <c r="E138" s="14" t="s">
        <v>93</v>
      </c>
      <c r="F138" s="231" t="s">
        <v>1017</v>
      </c>
      <c r="G138" s="231"/>
      <c r="H138" s="231"/>
      <c r="I138" s="14" t="s">
        <v>17</v>
      </c>
      <c r="J138" s="175">
        <v>3</v>
      </c>
      <c r="K138" s="14" t="s">
        <v>679</v>
      </c>
      <c r="L138" s="173">
        <v>42732</v>
      </c>
      <c r="M138" s="175">
        <v>200</v>
      </c>
      <c r="N138" s="14" t="s">
        <v>679</v>
      </c>
      <c r="O138" s="174">
        <v>42822</v>
      </c>
      <c r="P138" s="14">
        <v>200</v>
      </c>
      <c r="Q138" s="14" t="s">
        <v>667</v>
      </c>
      <c r="R138" s="173">
        <v>42745</v>
      </c>
      <c r="S138" s="175">
        <v>40</v>
      </c>
      <c r="Z138" s="9" t="s">
        <v>16</v>
      </c>
      <c r="AC138" s="174"/>
      <c r="AF138" s="174"/>
      <c r="AH138" s="9" t="s">
        <v>16</v>
      </c>
    </row>
    <row r="139" spans="1:35" ht="14.4" customHeight="1" x14ac:dyDescent="0.3">
      <c r="A139" s="14" t="s">
        <v>708</v>
      </c>
      <c r="B139" s="173">
        <v>42881</v>
      </c>
      <c r="C139" s="14" t="s">
        <v>46</v>
      </c>
      <c r="D139" s="14" t="s">
        <v>46</v>
      </c>
      <c r="E139" s="14" t="s">
        <v>128</v>
      </c>
      <c r="F139" s="231"/>
      <c r="G139" s="231"/>
      <c r="H139" s="231" t="s">
        <v>1017</v>
      </c>
      <c r="I139" s="14" t="s">
        <v>16</v>
      </c>
      <c r="Z139" s="9" t="s">
        <v>16</v>
      </c>
      <c r="AC139" s="174"/>
      <c r="AF139" s="174"/>
    </row>
    <row r="140" spans="1:35" ht="14.4" customHeight="1" x14ac:dyDescent="0.3">
      <c r="A140" s="14" t="s">
        <v>692</v>
      </c>
      <c r="B140" s="173">
        <v>42886</v>
      </c>
      <c r="C140" s="14" t="s">
        <v>13</v>
      </c>
      <c r="D140" s="14" t="s">
        <v>13</v>
      </c>
      <c r="E140" s="14" t="s">
        <v>65</v>
      </c>
      <c r="F140" s="231"/>
      <c r="G140" s="231"/>
      <c r="H140" s="231" t="s">
        <v>1017</v>
      </c>
      <c r="I140" s="14" t="s">
        <v>16</v>
      </c>
      <c r="Z140" s="9" t="s">
        <v>16</v>
      </c>
      <c r="AC140" s="174"/>
      <c r="AF140" s="174"/>
    </row>
    <row r="141" spans="1:35" ht="14.4" customHeight="1" x14ac:dyDescent="0.3">
      <c r="A141" s="14" t="s">
        <v>686</v>
      </c>
      <c r="B141" s="173">
        <v>42883</v>
      </c>
      <c r="C141" s="14" t="s">
        <v>55</v>
      </c>
      <c r="D141" s="14" t="s">
        <v>55</v>
      </c>
      <c r="E141" s="14" t="s">
        <v>247</v>
      </c>
      <c r="F141" s="231"/>
      <c r="G141" s="231"/>
      <c r="H141" s="231" t="s">
        <v>1017</v>
      </c>
      <c r="I141" s="14" t="s">
        <v>16</v>
      </c>
      <c r="Z141" s="9" t="s">
        <v>16</v>
      </c>
      <c r="AC141" s="174"/>
      <c r="AF141" s="174"/>
    </row>
    <row r="142" spans="1:35" ht="14.4" customHeight="1" x14ac:dyDescent="0.3">
      <c r="A142" s="14" t="s">
        <v>698</v>
      </c>
      <c r="B142" s="173">
        <v>42884</v>
      </c>
      <c r="C142" s="14" t="s">
        <v>52</v>
      </c>
      <c r="D142" s="14" t="s">
        <v>53</v>
      </c>
      <c r="E142" s="14" t="s">
        <v>87</v>
      </c>
      <c r="F142" s="231"/>
      <c r="G142" s="231"/>
      <c r="H142" s="231" t="s">
        <v>1017</v>
      </c>
      <c r="I142" s="14" t="s">
        <v>16</v>
      </c>
      <c r="Z142" s="9" t="s">
        <v>16</v>
      </c>
      <c r="AC142" s="174"/>
      <c r="AF142" s="174"/>
    </row>
    <row r="143" spans="1:35" ht="14.4" customHeight="1" x14ac:dyDescent="0.3">
      <c r="A143" s="14" t="s">
        <v>706</v>
      </c>
      <c r="B143" s="173">
        <v>42880</v>
      </c>
      <c r="C143" s="14" t="s">
        <v>52</v>
      </c>
      <c r="D143" s="14" t="s">
        <v>53</v>
      </c>
      <c r="E143" s="14" t="s">
        <v>53</v>
      </c>
      <c r="F143" s="231" t="s">
        <v>1017</v>
      </c>
      <c r="G143" s="231"/>
      <c r="H143" s="231"/>
      <c r="I143" s="14" t="s">
        <v>17</v>
      </c>
      <c r="J143" s="175">
        <v>1</v>
      </c>
      <c r="K143" s="14" t="s">
        <v>249</v>
      </c>
      <c r="L143" s="173">
        <v>42880</v>
      </c>
      <c r="M143" s="175">
        <v>40</v>
      </c>
      <c r="Z143" s="9" t="s">
        <v>17</v>
      </c>
      <c r="AA143" s="9">
        <v>2</v>
      </c>
      <c r="AB143" s="9" t="s">
        <v>671</v>
      </c>
      <c r="AC143" s="174">
        <v>42700</v>
      </c>
      <c r="AD143" s="9">
        <v>1587</v>
      </c>
      <c r="AE143" s="9" t="s">
        <v>671</v>
      </c>
      <c r="AF143" s="174">
        <v>42674</v>
      </c>
      <c r="AG143" s="9">
        <v>161</v>
      </c>
      <c r="AH143" s="9" t="s">
        <v>16</v>
      </c>
    </row>
    <row r="144" spans="1:35" ht="14.4" customHeight="1" x14ac:dyDescent="0.3">
      <c r="A144" s="14" t="s">
        <v>696</v>
      </c>
      <c r="B144" s="173">
        <v>42875</v>
      </c>
      <c r="C144" s="14" t="s">
        <v>13</v>
      </c>
      <c r="D144" s="14" t="s">
        <v>14</v>
      </c>
      <c r="E144" s="14" t="s">
        <v>49</v>
      </c>
      <c r="F144" s="231"/>
      <c r="G144" s="231"/>
      <c r="H144" s="231" t="s">
        <v>1017</v>
      </c>
      <c r="I144" s="14" t="s">
        <v>16</v>
      </c>
      <c r="Z144" s="9" t="s">
        <v>16</v>
      </c>
    </row>
    <row r="145" spans="1:34" ht="14.4" customHeight="1" x14ac:dyDescent="0.3">
      <c r="A145" s="14" t="s">
        <v>692</v>
      </c>
      <c r="B145" s="173">
        <v>42876</v>
      </c>
      <c r="C145" s="14" t="s">
        <v>13</v>
      </c>
      <c r="D145" s="14" t="s">
        <v>21</v>
      </c>
      <c r="E145" s="14" t="s">
        <v>31</v>
      </c>
      <c r="F145" s="231"/>
      <c r="G145" s="231"/>
      <c r="H145" s="231" t="s">
        <v>1017</v>
      </c>
      <c r="I145" s="14" t="s">
        <v>16</v>
      </c>
      <c r="Z145" s="9" t="s">
        <v>16</v>
      </c>
    </row>
    <row r="146" spans="1:34" ht="14.4" customHeight="1" x14ac:dyDescent="0.3">
      <c r="A146" s="14" t="s">
        <v>700</v>
      </c>
      <c r="B146" s="173">
        <v>42880</v>
      </c>
      <c r="C146" s="14" t="s">
        <v>46</v>
      </c>
      <c r="D146" s="14" t="s">
        <v>46</v>
      </c>
      <c r="E146" s="14" t="s">
        <v>108</v>
      </c>
      <c r="F146" s="231"/>
      <c r="G146" s="231" t="s">
        <v>1017</v>
      </c>
      <c r="H146" s="231"/>
      <c r="I146" s="14" t="s">
        <v>17</v>
      </c>
      <c r="J146" s="175">
        <v>1</v>
      </c>
      <c r="K146" s="14" t="s">
        <v>667</v>
      </c>
      <c r="L146" s="173">
        <v>42791</v>
      </c>
      <c r="M146" s="175">
        <v>7</v>
      </c>
      <c r="Z146" s="9" t="s">
        <v>16</v>
      </c>
      <c r="AH146" s="9" t="s">
        <v>16</v>
      </c>
    </row>
    <row r="147" spans="1:34" ht="14.4" customHeight="1" x14ac:dyDescent="0.3">
      <c r="A147" s="14" t="s">
        <v>692</v>
      </c>
      <c r="B147" s="173">
        <v>42884</v>
      </c>
      <c r="C147" s="14" t="s">
        <v>55</v>
      </c>
      <c r="D147" s="14" t="s">
        <v>55</v>
      </c>
      <c r="E147" s="14" t="s">
        <v>99</v>
      </c>
      <c r="F147" s="231"/>
      <c r="G147" s="231"/>
      <c r="H147" s="231" t="s">
        <v>1017</v>
      </c>
      <c r="I147" s="14" t="s">
        <v>16</v>
      </c>
      <c r="Z147" s="9" t="s">
        <v>16</v>
      </c>
    </row>
    <row r="148" spans="1:34" ht="14.4" customHeight="1" x14ac:dyDescent="0.3">
      <c r="A148" s="176" t="s">
        <v>692</v>
      </c>
      <c r="B148" s="173">
        <v>42897</v>
      </c>
      <c r="C148" s="176" t="s">
        <v>13</v>
      </c>
      <c r="D148" s="176" t="s">
        <v>14</v>
      </c>
      <c r="E148" s="176" t="s">
        <v>137</v>
      </c>
      <c r="F148" s="231"/>
      <c r="G148" s="231"/>
      <c r="H148" s="231" t="s">
        <v>1017</v>
      </c>
      <c r="I148" s="176" t="s">
        <v>16</v>
      </c>
      <c r="J148" s="176"/>
      <c r="K148" s="176"/>
      <c r="L148" s="176"/>
      <c r="M148" s="176"/>
      <c r="N148" s="176"/>
      <c r="O148" s="176"/>
      <c r="P148" s="176"/>
      <c r="Q148" s="176"/>
      <c r="R148" s="176"/>
      <c r="S148" s="176"/>
      <c r="T148" s="176"/>
      <c r="U148" s="176"/>
      <c r="V148" s="176"/>
      <c r="W148" s="176"/>
      <c r="X148" s="176"/>
      <c r="Y148" s="176"/>
      <c r="Z148" s="9" t="s">
        <v>16</v>
      </c>
    </row>
  </sheetData>
  <autoFilter ref="A1:AJ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E5859"/>
  </sheetPr>
  <dimension ref="A1:K148"/>
  <sheetViews>
    <sheetView zoomScale="90" zoomScaleNormal="90" workbookViewId="0">
      <pane ySplit="1" topLeftCell="A2" activePane="bottomLeft" state="frozen"/>
      <selection pane="bottomLeft" activeCell="D4" sqref="D4"/>
    </sheetView>
  </sheetViews>
  <sheetFormatPr baseColWidth="10" defaultRowHeight="14.4" x14ac:dyDescent="0.3"/>
  <cols>
    <col min="1" max="1" width="13.33203125" customWidth="1"/>
    <col min="3" max="3" width="15" customWidth="1"/>
    <col min="4" max="4" width="18.88671875" customWidth="1"/>
    <col min="5" max="5" width="17.6640625" customWidth="1"/>
    <col min="6" max="6" width="18.109375" customWidth="1"/>
    <col min="7" max="7" width="17.33203125" customWidth="1"/>
    <col min="8" max="8" width="17.6640625" customWidth="1"/>
    <col min="9" max="9" width="18.5546875" customWidth="1"/>
    <col min="10" max="10" width="19.44140625" customWidth="1"/>
  </cols>
  <sheetData>
    <row r="1" spans="1:10" s="20" customFormat="1" ht="50.4" customHeight="1" x14ac:dyDescent="0.3">
      <c r="A1" s="21" t="s">
        <v>10</v>
      </c>
      <c r="B1" s="21" t="s">
        <v>11</v>
      </c>
      <c r="C1" s="21" t="s">
        <v>12</v>
      </c>
      <c r="D1" s="232" t="s">
        <v>1019</v>
      </c>
      <c r="E1" s="21" t="s">
        <v>1020</v>
      </c>
      <c r="F1" s="21" t="s">
        <v>1021</v>
      </c>
      <c r="G1" s="24" t="s">
        <v>1022</v>
      </c>
      <c r="H1" s="24" t="s">
        <v>1023</v>
      </c>
      <c r="I1" s="24" t="s">
        <v>1024</v>
      </c>
      <c r="J1" s="24" t="s">
        <v>1025</v>
      </c>
    </row>
    <row r="2" spans="1:10" x14ac:dyDescent="0.3">
      <c r="A2" s="12" t="s">
        <v>55</v>
      </c>
      <c r="B2" s="12" t="s">
        <v>55</v>
      </c>
      <c r="C2" s="12" t="s">
        <v>109</v>
      </c>
      <c r="D2" s="235" t="s">
        <v>972</v>
      </c>
      <c r="E2" s="235" t="s">
        <v>968</v>
      </c>
      <c r="F2" s="235" t="s">
        <v>965</v>
      </c>
      <c r="G2" s="12" t="s">
        <v>279</v>
      </c>
      <c r="H2" s="12"/>
      <c r="I2" s="12" t="s">
        <v>280</v>
      </c>
      <c r="J2" s="18"/>
    </row>
    <row r="3" spans="1:10" x14ac:dyDescent="0.3">
      <c r="A3" s="12" t="s">
        <v>55</v>
      </c>
      <c r="B3" s="12" t="s">
        <v>55</v>
      </c>
      <c r="C3" s="12" t="s">
        <v>117</v>
      </c>
      <c r="D3" s="235" t="s">
        <v>971</v>
      </c>
      <c r="E3" s="235" t="s">
        <v>967</v>
      </c>
      <c r="F3" s="235" t="s">
        <v>967</v>
      </c>
      <c r="G3" s="12" t="s">
        <v>279</v>
      </c>
      <c r="H3" s="12"/>
      <c r="I3" s="12" t="s">
        <v>281</v>
      </c>
      <c r="J3" s="18"/>
    </row>
    <row r="4" spans="1:10" x14ac:dyDescent="0.3">
      <c r="A4" s="12" t="s">
        <v>55</v>
      </c>
      <c r="B4" s="12" t="s">
        <v>55</v>
      </c>
      <c r="C4" s="12" t="s">
        <v>260</v>
      </c>
      <c r="D4" s="235" t="s">
        <v>973</v>
      </c>
      <c r="E4" s="235" t="s">
        <v>966</v>
      </c>
      <c r="F4" s="235" t="s">
        <v>966</v>
      </c>
      <c r="G4" s="12" t="s">
        <v>282</v>
      </c>
      <c r="H4" s="12"/>
      <c r="I4" s="12" t="s">
        <v>283</v>
      </c>
      <c r="J4" s="18"/>
    </row>
    <row r="5" spans="1:10" x14ac:dyDescent="0.3">
      <c r="A5" s="12" t="s">
        <v>13</v>
      </c>
      <c r="B5" s="12" t="s">
        <v>13</v>
      </c>
      <c r="C5" s="12" t="s">
        <v>69</v>
      </c>
      <c r="D5" s="235" t="s">
        <v>973</v>
      </c>
      <c r="E5" s="235" t="s">
        <v>966</v>
      </c>
      <c r="F5" s="235" t="s">
        <v>966</v>
      </c>
      <c r="G5" s="12" t="s">
        <v>284</v>
      </c>
      <c r="H5" s="12"/>
      <c r="I5" s="12" t="s">
        <v>280</v>
      </c>
      <c r="J5" s="18"/>
    </row>
    <row r="6" spans="1:10" x14ac:dyDescent="0.3">
      <c r="A6" s="12" t="s">
        <v>46</v>
      </c>
      <c r="B6" s="12" t="s">
        <v>46</v>
      </c>
      <c r="C6" s="12" t="s">
        <v>107</v>
      </c>
      <c r="D6" s="235" t="s">
        <v>973</v>
      </c>
      <c r="E6" s="235" t="s">
        <v>966</v>
      </c>
      <c r="F6" s="235" t="s">
        <v>965</v>
      </c>
      <c r="G6" s="12" t="s">
        <v>283</v>
      </c>
      <c r="H6" s="12"/>
      <c r="I6" s="12" t="s">
        <v>285</v>
      </c>
      <c r="J6" s="12"/>
    </row>
    <row r="7" spans="1:10" x14ac:dyDescent="0.3">
      <c r="A7" s="12" t="s">
        <v>13</v>
      </c>
      <c r="B7" s="12" t="s">
        <v>13</v>
      </c>
      <c r="C7" s="12" t="s">
        <v>259</v>
      </c>
      <c r="D7" s="235" t="s">
        <v>971</v>
      </c>
      <c r="E7" s="235" t="s">
        <v>968</v>
      </c>
      <c r="F7" s="235" t="s">
        <v>966</v>
      </c>
      <c r="G7" s="12" t="s">
        <v>279</v>
      </c>
      <c r="H7" s="12"/>
      <c r="I7" s="12" t="s">
        <v>280</v>
      </c>
      <c r="J7" s="18"/>
    </row>
    <row r="8" spans="1:10" x14ac:dyDescent="0.3">
      <c r="A8" s="17" t="s">
        <v>13</v>
      </c>
      <c r="B8" s="17" t="s">
        <v>13</v>
      </c>
      <c r="C8" s="17" t="s">
        <v>267</v>
      </c>
      <c r="D8" s="235" t="s">
        <v>972</v>
      </c>
      <c r="E8" s="235" t="s">
        <v>967</v>
      </c>
      <c r="F8" s="235" t="s">
        <v>965</v>
      </c>
      <c r="G8" s="12" t="s">
        <v>279</v>
      </c>
      <c r="H8" s="12"/>
      <c r="I8" s="12" t="s">
        <v>280</v>
      </c>
      <c r="J8" s="12"/>
    </row>
    <row r="9" spans="1:10" x14ac:dyDescent="0.3">
      <c r="A9" s="12" t="s">
        <v>55</v>
      </c>
      <c r="B9" s="12" t="s">
        <v>55</v>
      </c>
      <c r="C9" s="12" t="s">
        <v>105</v>
      </c>
      <c r="D9" s="235" t="s">
        <v>974</v>
      </c>
      <c r="E9" s="235" t="s">
        <v>966</v>
      </c>
      <c r="F9" s="235" t="s">
        <v>965</v>
      </c>
      <c r="G9" s="12" t="s">
        <v>286</v>
      </c>
      <c r="H9" s="12"/>
      <c r="I9" s="12" t="s">
        <v>279</v>
      </c>
      <c r="J9" s="18"/>
    </row>
    <row r="10" spans="1:10" x14ac:dyDescent="0.3">
      <c r="A10" s="12" t="s">
        <v>13</v>
      </c>
      <c r="B10" s="12" t="s">
        <v>14</v>
      </c>
      <c r="C10" s="12" t="s">
        <v>27</v>
      </c>
      <c r="D10" s="235" t="s">
        <v>972</v>
      </c>
      <c r="E10" s="235" t="s">
        <v>968</v>
      </c>
      <c r="F10" s="235" t="s">
        <v>965</v>
      </c>
      <c r="G10" s="12" t="s">
        <v>284</v>
      </c>
      <c r="H10" s="12"/>
      <c r="I10" s="12" t="s">
        <v>279</v>
      </c>
      <c r="J10" s="12"/>
    </row>
    <row r="11" spans="1:10" x14ac:dyDescent="0.3">
      <c r="A11" s="12" t="s">
        <v>55</v>
      </c>
      <c r="B11" s="12" t="s">
        <v>55</v>
      </c>
      <c r="C11" s="12" t="s">
        <v>91</v>
      </c>
      <c r="D11" s="235" t="s">
        <v>972</v>
      </c>
      <c r="E11" s="235" t="s">
        <v>967</v>
      </c>
      <c r="F11" s="235" t="s">
        <v>966</v>
      </c>
      <c r="G11" s="12" t="s">
        <v>279</v>
      </c>
      <c r="H11" s="12"/>
      <c r="I11" s="12" t="s">
        <v>282</v>
      </c>
      <c r="J11" s="18"/>
    </row>
    <row r="12" spans="1:10" x14ac:dyDescent="0.3">
      <c r="A12" s="12" t="s">
        <v>55</v>
      </c>
      <c r="B12" s="12" t="s">
        <v>55</v>
      </c>
      <c r="C12" s="12" t="s">
        <v>124</v>
      </c>
      <c r="D12" s="235" t="s">
        <v>971</v>
      </c>
      <c r="E12" s="235" t="s">
        <v>967</v>
      </c>
      <c r="F12" s="235" t="s">
        <v>966</v>
      </c>
      <c r="G12" s="12" t="s">
        <v>279</v>
      </c>
      <c r="H12" s="12"/>
      <c r="I12" s="12" t="s">
        <v>283</v>
      </c>
      <c r="J12" s="12"/>
    </row>
    <row r="13" spans="1:10" x14ac:dyDescent="0.3">
      <c r="A13" s="12" t="s">
        <v>55</v>
      </c>
      <c r="B13" s="12" t="s">
        <v>55</v>
      </c>
      <c r="C13" s="12" t="s">
        <v>258</v>
      </c>
      <c r="D13" s="235" t="s">
        <v>974</v>
      </c>
      <c r="E13" s="235" t="s">
        <v>966</v>
      </c>
      <c r="F13" s="235" t="s">
        <v>965</v>
      </c>
      <c r="G13" s="12" t="s">
        <v>279</v>
      </c>
      <c r="H13" s="12"/>
      <c r="I13" s="12" t="s">
        <v>285</v>
      </c>
      <c r="J13" s="18"/>
    </row>
    <row r="14" spans="1:10" x14ac:dyDescent="0.3">
      <c r="A14" s="17" t="s">
        <v>13</v>
      </c>
      <c r="B14" s="17" t="s">
        <v>14</v>
      </c>
      <c r="C14" s="17" t="s">
        <v>266</v>
      </c>
      <c r="D14" s="235" t="s">
        <v>974</v>
      </c>
      <c r="E14" s="235" t="s">
        <v>966</v>
      </c>
      <c r="F14" s="235" t="s">
        <v>965</v>
      </c>
      <c r="G14" s="12" t="s">
        <v>279</v>
      </c>
      <c r="H14" s="12"/>
      <c r="I14" s="12" t="s">
        <v>284</v>
      </c>
      <c r="J14" s="12"/>
    </row>
    <row r="15" spans="1:10" x14ac:dyDescent="0.3">
      <c r="A15" s="12" t="s">
        <v>13</v>
      </c>
      <c r="B15" s="12" t="s">
        <v>13</v>
      </c>
      <c r="C15" s="12" t="s">
        <v>66</v>
      </c>
      <c r="D15" s="235" t="s">
        <v>973</v>
      </c>
      <c r="E15" s="235" t="s">
        <v>967</v>
      </c>
      <c r="F15" s="235" t="s">
        <v>965</v>
      </c>
      <c r="G15" s="12" t="s">
        <v>284</v>
      </c>
      <c r="H15" s="12"/>
      <c r="I15" s="12" t="s">
        <v>280</v>
      </c>
      <c r="J15" s="18"/>
    </row>
    <row r="16" spans="1:10" x14ac:dyDescent="0.3">
      <c r="A16" s="12" t="s">
        <v>13</v>
      </c>
      <c r="B16" s="12" t="s">
        <v>14</v>
      </c>
      <c r="C16" s="12" t="s">
        <v>29</v>
      </c>
      <c r="D16" s="235" t="s">
        <v>973</v>
      </c>
      <c r="E16" s="235" t="s">
        <v>967</v>
      </c>
      <c r="F16" s="235" t="s">
        <v>965</v>
      </c>
      <c r="G16" s="12" t="s">
        <v>283</v>
      </c>
      <c r="H16" s="12"/>
      <c r="I16" s="12" t="s">
        <v>285</v>
      </c>
      <c r="J16" s="18"/>
    </row>
    <row r="17" spans="1:10" x14ac:dyDescent="0.3">
      <c r="A17" s="12" t="s">
        <v>13</v>
      </c>
      <c r="B17" s="12" t="s">
        <v>13</v>
      </c>
      <c r="C17" s="12" t="s">
        <v>62</v>
      </c>
      <c r="D17" s="235" t="s">
        <v>973</v>
      </c>
      <c r="E17" s="235" t="s">
        <v>966</v>
      </c>
      <c r="F17" s="235" t="s">
        <v>965</v>
      </c>
      <c r="G17" s="12" t="s">
        <v>284</v>
      </c>
      <c r="H17" s="12" t="s">
        <v>279</v>
      </c>
      <c r="I17" s="12" t="s">
        <v>287</v>
      </c>
      <c r="J17" s="19" t="s">
        <v>282</v>
      </c>
    </row>
    <row r="18" spans="1:10" x14ac:dyDescent="0.3">
      <c r="A18" s="12" t="s">
        <v>46</v>
      </c>
      <c r="B18" s="12" t="s">
        <v>46</v>
      </c>
      <c r="C18" s="12" t="s">
        <v>111</v>
      </c>
      <c r="D18" s="235" t="s">
        <v>974</v>
      </c>
      <c r="E18" s="235" t="s">
        <v>966</v>
      </c>
      <c r="F18" s="235" t="s">
        <v>965</v>
      </c>
      <c r="G18" s="12" t="s">
        <v>284</v>
      </c>
      <c r="H18" s="12"/>
      <c r="I18" s="12" t="s">
        <v>279</v>
      </c>
      <c r="J18" s="18"/>
    </row>
    <row r="19" spans="1:10" x14ac:dyDescent="0.3">
      <c r="A19" s="12" t="s">
        <v>13</v>
      </c>
      <c r="B19" s="12" t="s">
        <v>13</v>
      </c>
      <c r="C19" s="12" t="s">
        <v>61</v>
      </c>
      <c r="D19" s="235" t="s">
        <v>974</v>
      </c>
      <c r="E19" s="235" t="s">
        <v>966</v>
      </c>
      <c r="F19" s="235" t="s">
        <v>965</v>
      </c>
      <c r="G19" s="12" t="s">
        <v>284</v>
      </c>
      <c r="H19" s="12"/>
      <c r="I19" s="12" t="s">
        <v>279</v>
      </c>
      <c r="J19" s="18"/>
    </row>
    <row r="20" spans="1:10" x14ac:dyDescent="0.3">
      <c r="A20" s="12" t="s">
        <v>55</v>
      </c>
      <c r="B20" s="12" t="s">
        <v>55</v>
      </c>
      <c r="C20" s="12" t="s">
        <v>89</v>
      </c>
      <c r="D20" s="235" t="s">
        <v>972</v>
      </c>
      <c r="E20" s="235" t="s">
        <v>967</v>
      </c>
      <c r="F20" s="235" t="s">
        <v>966</v>
      </c>
      <c r="G20" s="12" t="s">
        <v>279</v>
      </c>
      <c r="H20" s="12"/>
      <c r="I20" s="12" t="s">
        <v>280</v>
      </c>
      <c r="J20" s="18"/>
    </row>
    <row r="21" spans="1:10" x14ac:dyDescent="0.3">
      <c r="A21" s="12" t="s">
        <v>55</v>
      </c>
      <c r="B21" s="12" t="s">
        <v>110</v>
      </c>
      <c r="C21" s="12" t="s">
        <v>115</v>
      </c>
      <c r="D21" s="235" t="s">
        <v>972</v>
      </c>
      <c r="E21" s="235" t="s">
        <v>967</v>
      </c>
      <c r="F21" s="235" t="s">
        <v>966</v>
      </c>
      <c r="G21" s="12" t="s">
        <v>284</v>
      </c>
      <c r="H21" s="12"/>
      <c r="I21" s="12" t="s">
        <v>282</v>
      </c>
      <c r="J21" s="18"/>
    </row>
    <row r="22" spans="1:10" x14ac:dyDescent="0.3">
      <c r="A22" s="12" t="s">
        <v>46</v>
      </c>
      <c r="B22" s="12" t="s">
        <v>46</v>
      </c>
      <c r="C22" s="12" t="s">
        <v>119</v>
      </c>
      <c r="D22" s="235" t="s">
        <v>243</v>
      </c>
      <c r="E22" s="235" t="s">
        <v>243</v>
      </c>
      <c r="F22" s="235" t="s">
        <v>243</v>
      </c>
      <c r="G22" s="12" t="s">
        <v>283</v>
      </c>
      <c r="H22" s="12"/>
      <c r="I22" s="12" t="s">
        <v>279</v>
      </c>
      <c r="J22" s="18"/>
    </row>
    <row r="23" spans="1:10" x14ac:dyDescent="0.3">
      <c r="A23" s="12" t="s">
        <v>46</v>
      </c>
      <c r="B23" s="12" t="s">
        <v>46</v>
      </c>
      <c r="C23" s="12" t="s">
        <v>96</v>
      </c>
      <c r="D23" s="235" t="s">
        <v>971</v>
      </c>
      <c r="E23" s="235" t="s">
        <v>969</v>
      </c>
      <c r="F23" s="235" t="s">
        <v>965</v>
      </c>
      <c r="G23" t="s">
        <v>283</v>
      </c>
      <c r="I23" t="s">
        <v>285</v>
      </c>
    </row>
    <row r="24" spans="1:10" x14ac:dyDescent="0.3">
      <c r="A24" s="12" t="s">
        <v>52</v>
      </c>
      <c r="B24" s="12" t="s">
        <v>52</v>
      </c>
      <c r="C24" s="12" t="s">
        <v>149</v>
      </c>
      <c r="D24" s="235" t="s">
        <v>971</v>
      </c>
      <c r="E24" s="235" t="s">
        <v>968</v>
      </c>
      <c r="F24" s="235" t="s">
        <v>965</v>
      </c>
      <c r="G24" t="s">
        <v>284</v>
      </c>
      <c r="I24" t="s">
        <v>287</v>
      </c>
      <c r="J24" t="s">
        <v>280</v>
      </c>
    </row>
    <row r="25" spans="1:10" x14ac:dyDescent="0.3">
      <c r="A25" s="12" t="s">
        <v>55</v>
      </c>
      <c r="B25" s="12" t="s">
        <v>55</v>
      </c>
      <c r="C25" s="12" t="s">
        <v>57</v>
      </c>
      <c r="D25" s="235" t="s">
        <v>972</v>
      </c>
      <c r="E25" s="235" t="s">
        <v>968</v>
      </c>
      <c r="F25" s="235" t="s">
        <v>965</v>
      </c>
      <c r="G25" t="s">
        <v>279</v>
      </c>
      <c r="I25" t="s">
        <v>280</v>
      </c>
    </row>
    <row r="26" spans="1:10" x14ac:dyDescent="0.3">
      <c r="A26" s="12" t="s">
        <v>13</v>
      </c>
      <c r="B26" s="12" t="s">
        <v>21</v>
      </c>
      <c r="C26" s="12" t="s">
        <v>24</v>
      </c>
      <c r="D26" s="235" t="s">
        <v>972</v>
      </c>
      <c r="E26" s="235" t="s">
        <v>967</v>
      </c>
      <c r="F26" s="235" t="s">
        <v>966</v>
      </c>
      <c r="G26" t="s">
        <v>279</v>
      </c>
      <c r="I26" t="s">
        <v>284</v>
      </c>
      <c r="J26" t="s">
        <v>285</v>
      </c>
    </row>
    <row r="27" spans="1:10" x14ac:dyDescent="0.3">
      <c r="A27" s="17" t="s">
        <v>52</v>
      </c>
      <c r="B27" s="17" t="s">
        <v>53</v>
      </c>
      <c r="C27" s="17" t="s">
        <v>84</v>
      </c>
      <c r="D27" s="235" t="s">
        <v>973</v>
      </c>
      <c r="E27" s="235" t="s">
        <v>967</v>
      </c>
      <c r="F27" s="235" t="s">
        <v>965</v>
      </c>
      <c r="G27" t="s">
        <v>284</v>
      </c>
      <c r="I27" t="s">
        <v>279</v>
      </c>
    </row>
    <row r="28" spans="1:10" x14ac:dyDescent="0.3">
      <c r="A28" s="12" t="s">
        <v>13</v>
      </c>
      <c r="B28" s="12" t="s">
        <v>13</v>
      </c>
      <c r="C28" s="12" t="s">
        <v>42</v>
      </c>
      <c r="D28" s="235" t="s">
        <v>974</v>
      </c>
      <c r="E28" s="235" t="s">
        <v>966</v>
      </c>
      <c r="F28" s="235" t="s">
        <v>965</v>
      </c>
      <c r="G28" t="s">
        <v>284</v>
      </c>
      <c r="I28" t="s">
        <v>288</v>
      </c>
    </row>
    <row r="29" spans="1:10" x14ac:dyDescent="0.3">
      <c r="A29" s="12" t="s">
        <v>13</v>
      </c>
      <c r="B29" s="12" t="s">
        <v>13</v>
      </c>
      <c r="C29" s="12" t="s">
        <v>44</v>
      </c>
      <c r="D29" s="235" t="s">
        <v>973</v>
      </c>
      <c r="E29" s="235" t="s">
        <v>967</v>
      </c>
      <c r="F29" s="235" t="s">
        <v>965</v>
      </c>
      <c r="G29" t="s">
        <v>284</v>
      </c>
      <c r="I29" t="s">
        <v>279</v>
      </c>
    </row>
    <row r="30" spans="1:10" x14ac:dyDescent="0.3">
      <c r="A30" s="12" t="s">
        <v>52</v>
      </c>
      <c r="B30" s="12" t="s">
        <v>53</v>
      </c>
      <c r="C30" s="12" t="s">
        <v>150</v>
      </c>
      <c r="D30" s="235" t="s">
        <v>975</v>
      </c>
      <c r="E30" s="235" t="s">
        <v>965</v>
      </c>
      <c r="F30" s="235" t="s">
        <v>965</v>
      </c>
      <c r="G30" s="12" t="s">
        <v>284</v>
      </c>
      <c r="H30" s="12"/>
      <c r="I30" s="12" t="s">
        <v>279</v>
      </c>
      <c r="J30" s="18"/>
    </row>
    <row r="31" spans="1:10" x14ac:dyDescent="0.3">
      <c r="A31" s="12" t="s">
        <v>46</v>
      </c>
      <c r="B31" s="12" t="s">
        <v>46</v>
      </c>
      <c r="C31" s="12" t="s">
        <v>23</v>
      </c>
      <c r="D31" s="235" t="s">
        <v>975</v>
      </c>
      <c r="E31" s="235" t="s">
        <v>965</v>
      </c>
      <c r="F31" s="235" t="s">
        <v>965</v>
      </c>
      <c r="G31" t="s">
        <v>285</v>
      </c>
      <c r="H31" t="s">
        <v>283</v>
      </c>
      <c r="I31" t="s">
        <v>279</v>
      </c>
    </row>
    <row r="32" spans="1:10" x14ac:dyDescent="0.3">
      <c r="A32" s="12" t="s">
        <v>46</v>
      </c>
      <c r="B32" s="12" t="s">
        <v>47</v>
      </c>
      <c r="C32" s="12" t="s">
        <v>48</v>
      </c>
      <c r="D32" s="235" t="s">
        <v>972</v>
      </c>
      <c r="E32" s="235" t="s">
        <v>967</v>
      </c>
      <c r="F32" s="235" t="s">
        <v>966</v>
      </c>
      <c r="G32" t="s">
        <v>287</v>
      </c>
      <c r="I32" t="s">
        <v>288</v>
      </c>
    </row>
    <row r="33" spans="1:10" x14ac:dyDescent="0.3">
      <c r="A33" s="12" t="s">
        <v>13</v>
      </c>
      <c r="B33" s="12" t="s">
        <v>21</v>
      </c>
      <c r="C33" s="12" t="s">
        <v>50</v>
      </c>
      <c r="D33" s="235" t="s">
        <v>973</v>
      </c>
      <c r="E33" s="235" t="s">
        <v>967</v>
      </c>
      <c r="F33" s="235" t="s">
        <v>965</v>
      </c>
      <c r="G33" s="12" t="s">
        <v>286</v>
      </c>
      <c r="H33" s="12"/>
      <c r="I33" s="12" t="s">
        <v>279</v>
      </c>
      <c r="J33" s="18"/>
    </row>
    <row r="34" spans="1:10" x14ac:dyDescent="0.3">
      <c r="A34" s="12" t="s">
        <v>13</v>
      </c>
      <c r="B34" s="12" t="s">
        <v>13</v>
      </c>
      <c r="C34" s="12" t="s">
        <v>257</v>
      </c>
      <c r="D34" s="235" t="s">
        <v>973</v>
      </c>
      <c r="E34" s="235" t="s">
        <v>967</v>
      </c>
      <c r="F34" s="235" t="s">
        <v>965</v>
      </c>
      <c r="G34" t="s">
        <v>284</v>
      </c>
      <c r="I34" t="s">
        <v>279</v>
      </c>
    </row>
    <row r="35" spans="1:10" x14ac:dyDescent="0.3">
      <c r="A35" s="12" t="s">
        <v>55</v>
      </c>
      <c r="B35" s="12" t="s">
        <v>55</v>
      </c>
      <c r="C35" s="12" t="s">
        <v>257</v>
      </c>
      <c r="D35" s="235" t="s">
        <v>972</v>
      </c>
      <c r="E35" s="235" t="s">
        <v>968</v>
      </c>
      <c r="F35" s="235" t="s">
        <v>965</v>
      </c>
      <c r="G35" s="12" t="s">
        <v>279</v>
      </c>
      <c r="H35" s="12"/>
      <c r="I35" s="12" t="s">
        <v>280</v>
      </c>
      <c r="J35" s="18"/>
    </row>
    <row r="36" spans="1:10" x14ac:dyDescent="0.3">
      <c r="A36" s="12" t="s">
        <v>52</v>
      </c>
      <c r="B36" s="12" t="s">
        <v>53</v>
      </c>
      <c r="C36" s="12" t="s">
        <v>126</v>
      </c>
      <c r="D36" s="235" t="s">
        <v>973</v>
      </c>
      <c r="E36" s="235" t="s">
        <v>967</v>
      </c>
      <c r="F36" s="235" t="s">
        <v>965</v>
      </c>
      <c r="G36" s="12" t="s">
        <v>284</v>
      </c>
      <c r="H36" s="12"/>
      <c r="I36" s="12" t="s">
        <v>283</v>
      </c>
      <c r="J36" s="18"/>
    </row>
    <row r="37" spans="1:10" x14ac:dyDescent="0.3">
      <c r="A37" s="12" t="s">
        <v>55</v>
      </c>
      <c r="B37" s="12" t="s">
        <v>55</v>
      </c>
      <c r="C37" s="12" t="s">
        <v>114</v>
      </c>
      <c r="D37" s="235" t="s">
        <v>970</v>
      </c>
      <c r="E37" s="235" t="s">
        <v>968</v>
      </c>
      <c r="F37" s="235" t="s">
        <v>967</v>
      </c>
      <c r="G37" t="s">
        <v>279</v>
      </c>
      <c r="I37" t="s">
        <v>282</v>
      </c>
      <c r="J37" t="s">
        <v>280</v>
      </c>
    </row>
    <row r="38" spans="1:10" x14ac:dyDescent="0.3">
      <c r="A38" s="12" t="s">
        <v>13</v>
      </c>
      <c r="B38" s="12" t="s">
        <v>21</v>
      </c>
      <c r="C38" s="12" t="s">
        <v>21</v>
      </c>
      <c r="D38" s="235" t="s">
        <v>971</v>
      </c>
      <c r="E38" s="235" t="s">
        <v>968</v>
      </c>
      <c r="F38" s="235" t="s">
        <v>966</v>
      </c>
      <c r="G38" t="s">
        <v>284</v>
      </c>
      <c r="I38" t="s">
        <v>279</v>
      </c>
    </row>
    <row r="39" spans="1:10" x14ac:dyDescent="0.3">
      <c r="A39" s="12" t="s">
        <v>13</v>
      </c>
      <c r="B39" s="12" t="s">
        <v>21</v>
      </c>
      <c r="C39" s="12" t="s">
        <v>30</v>
      </c>
      <c r="D39" s="235" t="s">
        <v>972</v>
      </c>
      <c r="E39" s="235" t="s">
        <v>967</v>
      </c>
      <c r="F39" s="235" t="s">
        <v>965</v>
      </c>
      <c r="G39" t="s">
        <v>284</v>
      </c>
      <c r="I39" t="s">
        <v>288</v>
      </c>
    </row>
    <row r="40" spans="1:10" x14ac:dyDescent="0.3">
      <c r="A40" s="12" t="s">
        <v>55</v>
      </c>
      <c r="B40" s="12" t="s">
        <v>55</v>
      </c>
      <c r="C40" s="12" t="s">
        <v>256</v>
      </c>
      <c r="D40" s="235" t="s">
        <v>974</v>
      </c>
      <c r="E40" s="235" t="s">
        <v>966</v>
      </c>
      <c r="F40" s="235" t="s">
        <v>965</v>
      </c>
      <c r="G40" s="12" t="s">
        <v>279</v>
      </c>
      <c r="H40" s="12"/>
      <c r="I40" s="12" t="s">
        <v>287</v>
      </c>
      <c r="J40" s="18"/>
    </row>
    <row r="41" spans="1:10" x14ac:dyDescent="0.3">
      <c r="A41" s="12" t="s">
        <v>13</v>
      </c>
      <c r="B41" s="12" t="s">
        <v>14</v>
      </c>
      <c r="C41" s="12" t="s">
        <v>265</v>
      </c>
      <c r="D41" s="235" t="s">
        <v>972</v>
      </c>
      <c r="E41" s="235" t="s">
        <v>967</v>
      </c>
      <c r="F41" s="235" t="s">
        <v>966</v>
      </c>
      <c r="G41" t="s">
        <v>284</v>
      </c>
      <c r="I41" t="s">
        <v>287</v>
      </c>
      <c r="J41" t="s">
        <v>285</v>
      </c>
    </row>
    <row r="42" spans="1:10" x14ac:dyDescent="0.3">
      <c r="A42" s="12" t="s">
        <v>13</v>
      </c>
      <c r="B42" s="12" t="s">
        <v>14</v>
      </c>
      <c r="C42" s="12" t="s">
        <v>18</v>
      </c>
      <c r="D42" s="235" t="s">
        <v>972</v>
      </c>
      <c r="E42" s="235" t="s">
        <v>968</v>
      </c>
      <c r="F42" s="235" t="s">
        <v>965</v>
      </c>
      <c r="G42" t="s">
        <v>284</v>
      </c>
      <c r="I42" t="s">
        <v>279</v>
      </c>
    </row>
    <row r="43" spans="1:10" x14ac:dyDescent="0.3">
      <c r="A43" s="12" t="s">
        <v>13</v>
      </c>
      <c r="B43" s="12" t="s">
        <v>13</v>
      </c>
      <c r="C43" s="12" t="s">
        <v>71</v>
      </c>
      <c r="D43" s="235" t="s">
        <v>972</v>
      </c>
      <c r="E43" s="235" t="s">
        <v>966</v>
      </c>
      <c r="F43" s="235" t="s">
        <v>967</v>
      </c>
      <c r="G43" s="12" t="s">
        <v>279</v>
      </c>
      <c r="H43" s="12"/>
      <c r="I43" s="12" t="s">
        <v>282</v>
      </c>
      <c r="J43" s="18"/>
    </row>
    <row r="44" spans="1:10" x14ac:dyDescent="0.3">
      <c r="A44" s="12" t="s">
        <v>46</v>
      </c>
      <c r="B44" s="12" t="s">
        <v>46</v>
      </c>
      <c r="C44" s="12" t="s">
        <v>82</v>
      </c>
      <c r="D44" s="235" t="s">
        <v>973</v>
      </c>
      <c r="E44" s="235" t="s">
        <v>967</v>
      </c>
      <c r="F44" s="235" t="s">
        <v>965</v>
      </c>
      <c r="G44" t="s">
        <v>285</v>
      </c>
      <c r="H44" t="s">
        <v>283</v>
      </c>
      <c r="I44" t="s">
        <v>284</v>
      </c>
      <c r="J44" t="s">
        <v>279</v>
      </c>
    </row>
    <row r="45" spans="1:10" x14ac:dyDescent="0.3">
      <c r="A45" s="12" t="s">
        <v>46</v>
      </c>
      <c r="B45" s="12" t="s">
        <v>46</v>
      </c>
      <c r="C45" s="12" t="s">
        <v>97</v>
      </c>
      <c r="D45" s="235" t="s">
        <v>975</v>
      </c>
      <c r="E45" s="235" t="s">
        <v>965</v>
      </c>
      <c r="F45" s="235" t="s">
        <v>965</v>
      </c>
      <c r="G45" t="s">
        <v>287</v>
      </c>
      <c r="I45" t="s">
        <v>283</v>
      </c>
    </row>
    <row r="46" spans="1:10" x14ac:dyDescent="0.3">
      <c r="A46" s="12" t="s">
        <v>46</v>
      </c>
      <c r="B46" s="12" t="s">
        <v>46</v>
      </c>
      <c r="C46" s="12" t="s">
        <v>88</v>
      </c>
      <c r="D46" s="235" t="s">
        <v>974</v>
      </c>
      <c r="E46" s="235" t="s">
        <v>966</v>
      </c>
      <c r="F46" s="235" t="s">
        <v>965</v>
      </c>
      <c r="G46" t="s">
        <v>283</v>
      </c>
      <c r="I46" t="s">
        <v>279</v>
      </c>
    </row>
    <row r="47" spans="1:10" x14ac:dyDescent="0.3">
      <c r="A47" s="12" t="s">
        <v>13</v>
      </c>
      <c r="B47" s="12" t="s">
        <v>14</v>
      </c>
      <c r="C47" s="12" t="s">
        <v>28</v>
      </c>
      <c r="D47" s="235" t="s">
        <v>973</v>
      </c>
      <c r="E47" s="235" t="s">
        <v>967</v>
      </c>
      <c r="F47" s="235" t="s">
        <v>965</v>
      </c>
      <c r="G47" t="s">
        <v>284</v>
      </c>
      <c r="I47" t="s">
        <v>279</v>
      </c>
    </row>
    <row r="48" spans="1:10" x14ac:dyDescent="0.3">
      <c r="A48" s="12" t="s">
        <v>55</v>
      </c>
      <c r="B48" s="12" t="s">
        <v>55</v>
      </c>
      <c r="C48" s="12" t="s">
        <v>127</v>
      </c>
      <c r="D48" s="235" t="s">
        <v>971</v>
      </c>
      <c r="E48" s="235" t="s">
        <v>967</v>
      </c>
      <c r="F48" s="235" t="s">
        <v>967</v>
      </c>
      <c r="G48" s="12" t="s">
        <v>279</v>
      </c>
      <c r="H48" s="12"/>
      <c r="I48" s="12" t="s">
        <v>283</v>
      </c>
      <c r="J48" s="18"/>
    </row>
    <row r="49" spans="1:10" x14ac:dyDescent="0.3">
      <c r="A49" s="12" t="s">
        <v>52</v>
      </c>
      <c r="B49" s="12" t="s">
        <v>53</v>
      </c>
      <c r="C49" s="12" t="s">
        <v>67</v>
      </c>
      <c r="D49" s="235" t="s">
        <v>975</v>
      </c>
      <c r="E49" s="235" t="s">
        <v>965</v>
      </c>
      <c r="F49" s="235" t="s">
        <v>965</v>
      </c>
      <c r="G49" s="12" t="s">
        <v>279</v>
      </c>
      <c r="H49" s="12"/>
      <c r="I49" s="12" t="s">
        <v>283</v>
      </c>
      <c r="J49" s="18"/>
    </row>
    <row r="50" spans="1:10" x14ac:dyDescent="0.3">
      <c r="A50" s="12" t="s">
        <v>55</v>
      </c>
      <c r="B50" s="12" t="s">
        <v>55</v>
      </c>
      <c r="C50" s="12" t="s">
        <v>101</v>
      </c>
      <c r="D50" s="235" t="s">
        <v>971</v>
      </c>
      <c r="E50" s="235" t="s">
        <v>967</v>
      </c>
      <c r="F50" s="235" t="s">
        <v>967</v>
      </c>
      <c r="G50" s="12" t="s">
        <v>279</v>
      </c>
      <c r="H50" s="12"/>
      <c r="I50" s="12" t="s">
        <v>282</v>
      </c>
      <c r="J50" s="18"/>
    </row>
    <row r="51" spans="1:10" x14ac:dyDescent="0.3">
      <c r="A51" s="12" t="s">
        <v>13</v>
      </c>
      <c r="B51" s="12" t="s">
        <v>13</v>
      </c>
      <c r="C51" s="12" t="s">
        <v>64</v>
      </c>
      <c r="D51" s="235" t="s">
        <v>973</v>
      </c>
      <c r="E51" s="235" t="s">
        <v>967</v>
      </c>
      <c r="F51" s="235" t="s">
        <v>965</v>
      </c>
      <c r="G51" t="s">
        <v>284</v>
      </c>
      <c r="H51" t="s">
        <v>279</v>
      </c>
      <c r="I51" t="s">
        <v>281</v>
      </c>
    </row>
    <row r="52" spans="1:10" x14ac:dyDescent="0.3">
      <c r="A52" s="12" t="s">
        <v>13</v>
      </c>
      <c r="B52" s="12" t="s">
        <v>14</v>
      </c>
      <c r="C52" s="12" t="s">
        <v>26</v>
      </c>
      <c r="D52" s="235" t="s">
        <v>972</v>
      </c>
      <c r="E52" s="235" t="s">
        <v>968</v>
      </c>
      <c r="F52" s="235" t="s">
        <v>965</v>
      </c>
      <c r="G52" t="s">
        <v>284</v>
      </c>
      <c r="I52" t="s">
        <v>283</v>
      </c>
    </row>
    <row r="53" spans="1:10" x14ac:dyDescent="0.3">
      <c r="A53" s="12" t="s">
        <v>55</v>
      </c>
      <c r="B53" s="12" t="s">
        <v>55</v>
      </c>
      <c r="C53" s="12" t="s">
        <v>56</v>
      </c>
      <c r="D53" s="235" t="s">
        <v>973</v>
      </c>
      <c r="E53" s="235" t="s">
        <v>967</v>
      </c>
      <c r="F53" s="235" t="s">
        <v>965</v>
      </c>
      <c r="G53" t="s">
        <v>279</v>
      </c>
      <c r="I53" t="s">
        <v>280</v>
      </c>
    </row>
    <row r="54" spans="1:10" x14ac:dyDescent="0.3">
      <c r="A54" s="12" t="s">
        <v>46</v>
      </c>
      <c r="B54" s="12" t="s">
        <v>46</v>
      </c>
      <c r="C54" s="12" t="s">
        <v>77</v>
      </c>
      <c r="D54" s="235" t="s">
        <v>975</v>
      </c>
      <c r="E54" s="235" t="s">
        <v>965</v>
      </c>
      <c r="F54" s="235" t="s">
        <v>965</v>
      </c>
      <c r="G54" s="12" t="s">
        <v>284</v>
      </c>
      <c r="H54" s="12"/>
      <c r="I54" s="12" t="s">
        <v>285</v>
      </c>
      <c r="J54" s="18"/>
    </row>
    <row r="55" spans="1:10" x14ac:dyDescent="0.3">
      <c r="A55" s="12" t="s">
        <v>46</v>
      </c>
      <c r="B55" s="12" t="s">
        <v>46</v>
      </c>
      <c r="C55" s="12" t="s">
        <v>76</v>
      </c>
      <c r="D55" s="235" t="s">
        <v>974</v>
      </c>
      <c r="E55" s="235" t="s">
        <v>966</v>
      </c>
      <c r="F55" s="235" t="s">
        <v>965</v>
      </c>
      <c r="G55" t="s">
        <v>283</v>
      </c>
      <c r="I55" t="s">
        <v>288</v>
      </c>
    </row>
    <row r="56" spans="1:10" x14ac:dyDescent="0.3">
      <c r="A56" s="12" t="s">
        <v>13</v>
      </c>
      <c r="B56" s="12" t="s">
        <v>13</v>
      </c>
      <c r="C56" s="12" t="s">
        <v>70</v>
      </c>
      <c r="D56" s="235" t="s">
        <v>971</v>
      </c>
      <c r="E56" s="235" t="s">
        <v>968</v>
      </c>
      <c r="F56" s="235" t="s">
        <v>966</v>
      </c>
      <c r="G56" t="s">
        <v>284</v>
      </c>
      <c r="H56" t="s">
        <v>285</v>
      </c>
      <c r="I56" t="s">
        <v>280</v>
      </c>
      <c r="J56" t="s">
        <v>283</v>
      </c>
    </row>
    <row r="57" spans="1:10" x14ac:dyDescent="0.3">
      <c r="A57" s="12" t="s">
        <v>13</v>
      </c>
      <c r="B57" s="12" t="s">
        <v>14</v>
      </c>
      <c r="C57" s="12" t="s">
        <v>32</v>
      </c>
      <c r="D57" s="235" t="s">
        <v>973</v>
      </c>
      <c r="E57" s="235" t="s">
        <v>967</v>
      </c>
      <c r="F57" s="235" t="s">
        <v>965</v>
      </c>
      <c r="G57" s="12" t="s">
        <v>284</v>
      </c>
      <c r="H57" s="12"/>
      <c r="I57" s="12" t="s">
        <v>287</v>
      </c>
      <c r="J57" s="18"/>
    </row>
    <row r="58" spans="1:10" x14ac:dyDescent="0.3">
      <c r="A58" s="12" t="s">
        <v>13</v>
      </c>
      <c r="B58" s="12" t="s">
        <v>14</v>
      </c>
      <c r="C58" s="12" t="s">
        <v>151</v>
      </c>
      <c r="D58" s="235" t="s">
        <v>972</v>
      </c>
      <c r="E58" s="235" t="s">
        <v>967</v>
      </c>
      <c r="F58" s="235" t="s">
        <v>965</v>
      </c>
      <c r="G58" t="s">
        <v>284</v>
      </c>
      <c r="H58" t="s">
        <v>279</v>
      </c>
      <c r="I58" t="s">
        <v>280</v>
      </c>
      <c r="J58" t="s">
        <v>283</v>
      </c>
    </row>
    <row r="59" spans="1:10" x14ac:dyDescent="0.3">
      <c r="A59" s="12" t="s">
        <v>55</v>
      </c>
      <c r="B59" s="12" t="s">
        <v>110</v>
      </c>
      <c r="C59" s="12" t="s">
        <v>110</v>
      </c>
      <c r="D59" s="235" t="s">
        <v>972</v>
      </c>
      <c r="E59" s="235" t="s">
        <v>968</v>
      </c>
      <c r="F59" s="235" t="s">
        <v>965</v>
      </c>
      <c r="G59" s="12" t="s">
        <v>284</v>
      </c>
      <c r="H59" s="12"/>
      <c r="I59" s="12" t="s">
        <v>280</v>
      </c>
      <c r="J59" s="18"/>
    </row>
    <row r="60" spans="1:10" x14ac:dyDescent="0.3">
      <c r="A60" s="12" t="s">
        <v>52</v>
      </c>
      <c r="B60" s="12" t="s">
        <v>53</v>
      </c>
      <c r="C60" s="12" t="s">
        <v>54</v>
      </c>
      <c r="D60" s="235" t="s">
        <v>971</v>
      </c>
      <c r="E60" s="235" t="s">
        <v>967</v>
      </c>
      <c r="F60" s="235" t="s">
        <v>967</v>
      </c>
      <c r="G60" t="s">
        <v>284</v>
      </c>
      <c r="I60" t="s">
        <v>279</v>
      </c>
    </row>
    <row r="61" spans="1:10" x14ac:dyDescent="0.3">
      <c r="A61" s="12" t="s">
        <v>55</v>
      </c>
      <c r="B61" s="12" t="s">
        <v>55</v>
      </c>
      <c r="C61" s="12" t="s">
        <v>95</v>
      </c>
      <c r="D61" s="235" t="s">
        <v>971</v>
      </c>
      <c r="E61" s="235" t="s">
        <v>967</v>
      </c>
      <c r="F61" s="235" t="s">
        <v>967</v>
      </c>
      <c r="G61" s="12" t="s">
        <v>279</v>
      </c>
      <c r="H61" s="12"/>
      <c r="I61" s="12" t="s">
        <v>280</v>
      </c>
      <c r="J61" s="18"/>
    </row>
    <row r="62" spans="1:10" x14ac:dyDescent="0.3">
      <c r="A62" s="12" t="s">
        <v>46</v>
      </c>
      <c r="B62" s="12" t="s">
        <v>46</v>
      </c>
      <c r="C62" s="12" t="s">
        <v>118</v>
      </c>
      <c r="D62" s="235" t="s">
        <v>974</v>
      </c>
      <c r="E62" s="235" t="s">
        <v>966</v>
      </c>
      <c r="F62" s="235" t="s">
        <v>965</v>
      </c>
      <c r="G62" s="12" t="s">
        <v>284</v>
      </c>
      <c r="H62" s="12"/>
      <c r="I62" s="12" t="s">
        <v>280</v>
      </c>
      <c r="J62" s="18"/>
    </row>
    <row r="63" spans="1:10" x14ac:dyDescent="0.3">
      <c r="A63" s="12" t="s">
        <v>46</v>
      </c>
      <c r="B63" s="12" t="s">
        <v>46</v>
      </c>
      <c r="C63" s="12" t="s">
        <v>102</v>
      </c>
      <c r="D63" s="235" t="s">
        <v>972</v>
      </c>
      <c r="E63" s="235" t="s">
        <v>968</v>
      </c>
      <c r="F63" s="235" t="s">
        <v>965</v>
      </c>
      <c r="G63" t="s">
        <v>285</v>
      </c>
      <c r="I63" t="s">
        <v>283</v>
      </c>
    </row>
    <row r="64" spans="1:10" x14ac:dyDescent="0.3">
      <c r="A64" s="12" t="s">
        <v>13</v>
      </c>
      <c r="B64" s="12" t="s">
        <v>21</v>
      </c>
      <c r="C64" s="12" t="s">
        <v>22</v>
      </c>
      <c r="D64" s="235" t="s">
        <v>971</v>
      </c>
      <c r="E64" s="235" t="s">
        <v>967</v>
      </c>
      <c r="F64" s="235" t="s">
        <v>967</v>
      </c>
      <c r="G64" t="s">
        <v>279</v>
      </c>
      <c r="I64" t="s">
        <v>288</v>
      </c>
    </row>
    <row r="65" spans="1:10" x14ac:dyDescent="0.3">
      <c r="A65" s="12" t="s">
        <v>13</v>
      </c>
      <c r="B65" s="12" t="s">
        <v>14</v>
      </c>
      <c r="C65" s="12" t="s">
        <v>25</v>
      </c>
      <c r="D65" s="235" t="s">
        <v>971</v>
      </c>
      <c r="E65" s="235" t="s">
        <v>969</v>
      </c>
      <c r="F65" s="235" t="s">
        <v>965</v>
      </c>
      <c r="G65" t="s">
        <v>285</v>
      </c>
      <c r="H65" t="s">
        <v>283</v>
      </c>
      <c r="I65" t="s">
        <v>288</v>
      </c>
    </row>
    <row r="66" spans="1:10" x14ac:dyDescent="0.3">
      <c r="A66" s="12" t="s">
        <v>46</v>
      </c>
      <c r="B66" s="12" t="s">
        <v>46</v>
      </c>
      <c r="C66" s="12" t="s">
        <v>83</v>
      </c>
      <c r="D66" s="235" t="s">
        <v>973</v>
      </c>
      <c r="E66" s="235" t="s">
        <v>967</v>
      </c>
      <c r="F66" s="235" t="s">
        <v>965</v>
      </c>
      <c r="G66" t="s">
        <v>285</v>
      </c>
      <c r="I66" t="s">
        <v>288</v>
      </c>
    </row>
    <row r="67" spans="1:10" x14ac:dyDescent="0.3">
      <c r="A67" s="12" t="s">
        <v>13</v>
      </c>
      <c r="B67" s="12" t="s">
        <v>14</v>
      </c>
      <c r="C67" s="12" t="s">
        <v>15</v>
      </c>
      <c r="D67" s="235" t="s">
        <v>973</v>
      </c>
      <c r="E67" s="235" t="s">
        <v>966</v>
      </c>
      <c r="F67" s="235" t="s">
        <v>965</v>
      </c>
      <c r="G67" t="s">
        <v>283</v>
      </c>
      <c r="I67" t="s">
        <v>279</v>
      </c>
    </row>
    <row r="68" spans="1:10" x14ac:dyDescent="0.3">
      <c r="A68" s="12" t="s">
        <v>86</v>
      </c>
      <c r="B68" s="12" t="s">
        <v>86</v>
      </c>
      <c r="C68" s="12" t="s">
        <v>86</v>
      </c>
      <c r="D68" s="235" t="s">
        <v>971</v>
      </c>
      <c r="E68" s="235" t="s">
        <v>967</v>
      </c>
      <c r="F68" s="235" t="s">
        <v>966</v>
      </c>
      <c r="G68" t="s">
        <v>279</v>
      </c>
      <c r="I68" t="s">
        <v>287</v>
      </c>
      <c r="J68" t="s">
        <v>286</v>
      </c>
    </row>
    <row r="69" spans="1:10" x14ac:dyDescent="0.3">
      <c r="A69" s="12" t="s">
        <v>55</v>
      </c>
      <c r="B69" s="12" t="s">
        <v>55</v>
      </c>
      <c r="C69" s="12" t="s">
        <v>120</v>
      </c>
      <c r="D69" s="235" t="s">
        <v>972</v>
      </c>
      <c r="E69" s="235" t="s">
        <v>968</v>
      </c>
      <c r="F69" s="235" t="s">
        <v>965</v>
      </c>
      <c r="G69" t="s">
        <v>289</v>
      </c>
      <c r="H69" t="s">
        <v>280</v>
      </c>
      <c r="I69" t="s">
        <v>283</v>
      </c>
      <c r="J69" t="s">
        <v>281</v>
      </c>
    </row>
    <row r="70" spans="1:10" x14ac:dyDescent="0.3">
      <c r="A70" s="17" t="s">
        <v>52</v>
      </c>
      <c r="B70" s="17" t="s">
        <v>53</v>
      </c>
      <c r="C70" s="17" t="s">
        <v>130</v>
      </c>
      <c r="D70" s="235" t="s">
        <v>974</v>
      </c>
      <c r="E70" s="235" t="s">
        <v>966</v>
      </c>
      <c r="F70" s="235" t="s">
        <v>965</v>
      </c>
      <c r="G70" t="s">
        <v>279</v>
      </c>
      <c r="H70" t="s">
        <v>283</v>
      </c>
      <c r="I70" t="s">
        <v>288</v>
      </c>
    </row>
    <row r="71" spans="1:10" x14ac:dyDescent="0.3">
      <c r="A71" s="12" t="s">
        <v>13</v>
      </c>
      <c r="B71" s="12" t="s">
        <v>13</v>
      </c>
      <c r="C71" s="12" t="s">
        <v>72</v>
      </c>
      <c r="D71" s="235" t="s">
        <v>973</v>
      </c>
      <c r="E71" s="235" t="s">
        <v>966</v>
      </c>
      <c r="F71" s="235" t="s">
        <v>966</v>
      </c>
      <c r="G71" s="12" t="s">
        <v>284</v>
      </c>
      <c r="H71" s="12"/>
      <c r="I71" s="12" t="s">
        <v>279</v>
      </c>
      <c r="J71" s="18"/>
    </row>
    <row r="72" spans="1:10" x14ac:dyDescent="0.3">
      <c r="A72" s="12" t="s">
        <v>13</v>
      </c>
      <c r="B72" s="12" t="s">
        <v>21</v>
      </c>
      <c r="C72" s="12" t="s">
        <v>131</v>
      </c>
      <c r="D72" s="235" t="s">
        <v>974</v>
      </c>
      <c r="E72" s="235" t="s">
        <v>966</v>
      </c>
      <c r="F72" s="235" t="s">
        <v>965</v>
      </c>
      <c r="G72" s="12" t="s">
        <v>279</v>
      </c>
      <c r="H72" s="12"/>
      <c r="I72" s="12" t="s">
        <v>280</v>
      </c>
      <c r="J72" s="18"/>
    </row>
    <row r="73" spans="1:10" x14ac:dyDescent="0.3">
      <c r="A73" s="12" t="s">
        <v>13</v>
      </c>
      <c r="B73" s="12" t="s">
        <v>14</v>
      </c>
      <c r="C73" s="12" t="s">
        <v>135</v>
      </c>
      <c r="D73" s="235" t="s">
        <v>973</v>
      </c>
      <c r="E73" s="235" t="s">
        <v>966</v>
      </c>
      <c r="F73" s="235" t="s">
        <v>965</v>
      </c>
      <c r="G73" t="s">
        <v>284</v>
      </c>
      <c r="I73" t="s">
        <v>279</v>
      </c>
    </row>
    <row r="74" spans="1:10" x14ac:dyDescent="0.3">
      <c r="A74" s="12" t="s">
        <v>13</v>
      </c>
      <c r="B74" s="12" t="s">
        <v>14</v>
      </c>
      <c r="C74" s="12" t="s">
        <v>14</v>
      </c>
      <c r="D74" s="235" t="s">
        <v>972</v>
      </c>
      <c r="E74" s="235" t="s">
        <v>967</v>
      </c>
      <c r="F74" s="235" t="s">
        <v>965</v>
      </c>
      <c r="G74" t="s">
        <v>284</v>
      </c>
      <c r="I74" t="s">
        <v>279</v>
      </c>
    </row>
    <row r="75" spans="1:10" x14ac:dyDescent="0.3">
      <c r="A75" s="9" t="s">
        <v>55</v>
      </c>
      <c r="B75" s="9" t="s">
        <v>55</v>
      </c>
      <c r="C75" s="9" t="s">
        <v>264</v>
      </c>
      <c r="D75" s="235" t="s">
        <v>972</v>
      </c>
      <c r="E75" s="235" t="s">
        <v>966</v>
      </c>
      <c r="F75" s="235" t="s">
        <v>966</v>
      </c>
      <c r="G75" t="s">
        <v>280</v>
      </c>
      <c r="I75" t="s">
        <v>279</v>
      </c>
    </row>
    <row r="76" spans="1:10" x14ac:dyDescent="0.3">
      <c r="A76" s="12" t="s">
        <v>55</v>
      </c>
      <c r="B76" s="12" t="s">
        <v>55</v>
      </c>
      <c r="C76" s="12" t="s">
        <v>60</v>
      </c>
      <c r="D76" s="235" t="s">
        <v>243</v>
      </c>
      <c r="E76" s="235" t="s">
        <v>243</v>
      </c>
      <c r="F76" s="235" t="s">
        <v>243</v>
      </c>
      <c r="G76" s="12" t="s">
        <v>279</v>
      </c>
      <c r="H76" s="12"/>
      <c r="I76" s="12" t="s">
        <v>284</v>
      </c>
      <c r="J76" s="18"/>
    </row>
    <row r="77" spans="1:10" x14ac:dyDescent="0.3">
      <c r="A77" s="12" t="s">
        <v>46</v>
      </c>
      <c r="B77" s="12" t="s">
        <v>47</v>
      </c>
      <c r="C77" s="12" t="s">
        <v>47</v>
      </c>
      <c r="D77" s="235" t="s">
        <v>973</v>
      </c>
      <c r="E77" s="235" t="s">
        <v>967</v>
      </c>
      <c r="F77" s="235" t="s">
        <v>965</v>
      </c>
      <c r="G77" t="s">
        <v>284</v>
      </c>
      <c r="I77" t="s">
        <v>279</v>
      </c>
    </row>
    <row r="78" spans="1:10" x14ac:dyDescent="0.3">
      <c r="A78" s="12" t="s">
        <v>52</v>
      </c>
      <c r="B78" s="12" t="s">
        <v>53</v>
      </c>
      <c r="C78" s="12" t="s">
        <v>143</v>
      </c>
      <c r="D78" s="235" t="s">
        <v>971</v>
      </c>
      <c r="E78" s="235" t="s">
        <v>969</v>
      </c>
      <c r="F78" s="235" t="s">
        <v>965</v>
      </c>
      <c r="G78" s="12" t="s">
        <v>284</v>
      </c>
      <c r="H78" s="12"/>
      <c r="I78" s="12" t="s">
        <v>281</v>
      </c>
      <c r="J78" s="18"/>
    </row>
    <row r="79" spans="1:10" x14ac:dyDescent="0.3">
      <c r="A79" s="12" t="s">
        <v>46</v>
      </c>
      <c r="B79" s="12" t="s">
        <v>47</v>
      </c>
      <c r="C79" s="12" t="s">
        <v>141</v>
      </c>
      <c r="D79" s="235" t="s">
        <v>973</v>
      </c>
      <c r="E79" s="235" t="s">
        <v>967</v>
      </c>
      <c r="F79" s="235" t="s">
        <v>965</v>
      </c>
      <c r="G79" t="s">
        <v>287</v>
      </c>
      <c r="I79" t="s">
        <v>288</v>
      </c>
    </row>
    <row r="80" spans="1:10" x14ac:dyDescent="0.3">
      <c r="A80" s="17" t="s">
        <v>13</v>
      </c>
      <c r="B80" s="17" t="s">
        <v>14</v>
      </c>
      <c r="C80" s="17" t="s">
        <v>146</v>
      </c>
      <c r="D80" s="235" t="s">
        <v>974</v>
      </c>
      <c r="E80" s="235" t="s">
        <v>966</v>
      </c>
      <c r="F80" s="235" t="s">
        <v>965</v>
      </c>
      <c r="G80" t="s">
        <v>279</v>
      </c>
      <c r="I80" t="s">
        <v>283</v>
      </c>
    </row>
    <row r="81" spans="1:11" x14ac:dyDescent="0.3">
      <c r="A81" s="12" t="s">
        <v>13</v>
      </c>
      <c r="B81" s="12" t="s">
        <v>13</v>
      </c>
      <c r="C81" s="12" t="s">
        <v>40</v>
      </c>
      <c r="D81" s="235" t="s">
        <v>975</v>
      </c>
      <c r="E81" s="235" t="s">
        <v>965</v>
      </c>
      <c r="F81" s="235" t="s">
        <v>965</v>
      </c>
      <c r="G81" s="12" t="s">
        <v>284</v>
      </c>
      <c r="H81" s="12"/>
      <c r="I81" s="12" t="s">
        <v>280</v>
      </c>
      <c r="J81" s="18"/>
    </row>
    <row r="82" spans="1:11" x14ac:dyDescent="0.3">
      <c r="A82" s="12" t="s">
        <v>52</v>
      </c>
      <c r="B82" s="12" t="s">
        <v>53</v>
      </c>
      <c r="C82" s="12" t="s">
        <v>145</v>
      </c>
      <c r="D82" s="235" t="s">
        <v>972</v>
      </c>
      <c r="E82" s="235" t="s">
        <v>968</v>
      </c>
      <c r="F82" s="235" t="s">
        <v>965</v>
      </c>
      <c r="G82" s="12" t="s">
        <v>279</v>
      </c>
      <c r="H82" s="12"/>
      <c r="I82" s="12" t="s">
        <v>283</v>
      </c>
      <c r="J82" s="18"/>
      <c r="K82" s="18"/>
    </row>
    <row r="83" spans="1:11" x14ac:dyDescent="0.3">
      <c r="A83" s="12" t="s">
        <v>46</v>
      </c>
      <c r="B83" s="12" t="s">
        <v>46</v>
      </c>
      <c r="C83" s="12" t="s">
        <v>123</v>
      </c>
      <c r="D83" s="235" t="s">
        <v>973</v>
      </c>
      <c r="E83" s="235" t="s">
        <v>967</v>
      </c>
      <c r="F83" s="235" t="s">
        <v>965</v>
      </c>
      <c r="G83" t="s">
        <v>283</v>
      </c>
      <c r="I83" t="s">
        <v>279</v>
      </c>
      <c r="K83" s="18"/>
    </row>
    <row r="84" spans="1:11" x14ac:dyDescent="0.3">
      <c r="A84" s="12" t="s">
        <v>55</v>
      </c>
      <c r="B84" s="12" t="s">
        <v>55</v>
      </c>
      <c r="C84" s="12" t="s">
        <v>81</v>
      </c>
      <c r="D84" s="235" t="s">
        <v>973</v>
      </c>
      <c r="E84" s="235" t="s">
        <v>967</v>
      </c>
      <c r="F84" s="235" t="s">
        <v>965</v>
      </c>
      <c r="G84" s="12" t="s">
        <v>279</v>
      </c>
      <c r="H84" s="12"/>
      <c r="I84" s="12" t="s">
        <v>280</v>
      </c>
      <c r="J84" s="18"/>
      <c r="K84" s="18"/>
    </row>
    <row r="85" spans="1:11" x14ac:dyDescent="0.3">
      <c r="A85" s="12" t="s">
        <v>46</v>
      </c>
      <c r="B85" s="12" t="s">
        <v>46</v>
      </c>
      <c r="C85" s="12" t="s">
        <v>75</v>
      </c>
      <c r="D85" s="235" t="s">
        <v>974</v>
      </c>
      <c r="E85" s="235" t="s">
        <v>966</v>
      </c>
      <c r="F85" s="235" t="s">
        <v>965</v>
      </c>
      <c r="G85" t="s">
        <v>284</v>
      </c>
      <c r="H85" t="s">
        <v>283</v>
      </c>
      <c r="I85" t="s">
        <v>288</v>
      </c>
      <c r="K85" s="18"/>
    </row>
    <row r="86" spans="1:11" x14ac:dyDescent="0.3">
      <c r="A86" s="12" t="s">
        <v>46</v>
      </c>
      <c r="B86" s="12" t="s">
        <v>46</v>
      </c>
      <c r="C86" s="12" t="s">
        <v>80</v>
      </c>
      <c r="D86" s="235" t="s">
        <v>974</v>
      </c>
      <c r="E86" s="235" t="s">
        <v>966</v>
      </c>
      <c r="F86" s="235" t="s">
        <v>965</v>
      </c>
      <c r="G86" t="s">
        <v>279</v>
      </c>
      <c r="I86" t="s">
        <v>287</v>
      </c>
      <c r="K86" s="18"/>
    </row>
    <row r="87" spans="1:11" x14ac:dyDescent="0.3">
      <c r="A87" s="12" t="s">
        <v>13</v>
      </c>
      <c r="B87" s="12" t="s">
        <v>14</v>
      </c>
      <c r="C87" s="12" t="s">
        <v>43</v>
      </c>
      <c r="D87" s="235" t="s">
        <v>972</v>
      </c>
      <c r="E87" s="235" t="s">
        <v>967</v>
      </c>
      <c r="F87" s="235" t="s">
        <v>965</v>
      </c>
      <c r="G87" t="s">
        <v>284</v>
      </c>
      <c r="I87" t="s">
        <v>279</v>
      </c>
      <c r="K87" s="18"/>
    </row>
    <row r="88" spans="1:11" x14ac:dyDescent="0.3">
      <c r="A88" s="12" t="s">
        <v>46</v>
      </c>
      <c r="B88" s="12" t="s">
        <v>47</v>
      </c>
      <c r="C88" s="12" t="s">
        <v>103</v>
      </c>
      <c r="D88" s="235" t="s">
        <v>972</v>
      </c>
      <c r="E88" s="235" t="s">
        <v>967</v>
      </c>
      <c r="F88" s="235" t="s">
        <v>966</v>
      </c>
      <c r="G88" s="12" t="s">
        <v>279</v>
      </c>
      <c r="H88" s="12"/>
      <c r="I88" s="12" t="s">
        <v>287</v>
      </c>
      <c r="J88" s="18"/>
      <c r="K88" s="18"/>
    </row>
    <row r="89" spans="1:11" x14ac:dyDescent="0.3">
      <c r="A89" s="12" t="s">
        <v>55</v>
      </c>
      <c r="B89" s="12" t="s">
        <v>55</v>
      </c>
      <c r="C89" s="12" t="s">
        <v>209</v>
      </c>
      <c r="D89" s="235" t="s">
        <v>973</v>
      </c>
      <c r="E89" s="235" t="s">
        <v>967</v>
      </c>
      <c r="F89" s="235" t="s">
        <v>965</v>
      </c>
      <c r="G89" s="12" t="s">
        <v>279</v>
      </c>
      <c r="H89" s="12"/>
      <c r="I89" s="12" t="s">
        <v>285</v>
      </c>
      <c r="J89" s="18"/>
      <c r="K89" s="18"/>
    </row>
    <row r="90" spans="1:11" x14ac:dyDescent="0.3">
      <c r="A90" s="17" t="s">
        <v>13</v>
      </c>
      <c r="B90" s="17" t="s">
        <v>14</v>
      </c>
      <c r="C90" s="17" t="s">
        <v>263</v>
      </c>
      <c r="D90" s="235" t="s">
        <v>973</v>
      </c>
      <c r="E90" s="235" t="s">
        <v>967</v>
      </c>
      <c r="F90" s="235" t="s">
        <v>965</v>
      </c>
      <c r="G90" t="s">
        <v>279</v>
      </c>
      <c r="I90" t="s">
        <v>284</v>
      </c>
      <c r="K90" s="18"/>
    </row>
    <row r="91" spans="1:11" x14ac:dyDescent="0.3">
      <c r="A91" s="12" t="s">
        <v>46</v>
      </c>
      <c r="B91" s="12" t="s">
        <v>46</v>
      </c>
      <c r="C91" s="12" t="s">
        <v>78</v>
      </c>
      <c r="D91" s="235" t="s">
        <v>970</v>
      </c>
      <c r="E91" s="235" t="s">
        <v>969</v>
      </c>
      <c r="F91" s="235" t="s">
        <v>965</v>
      </c>
      <c r="G91" t="s">
        <v>283</v>
      </c>
      <c r="I91" t="s">
        <v>284</v>
      </c>
      <c r="K91" s="18"/>
    </row>
    <row r="92" spans="1:11" x14ac:dyDescent="0.3">
      <c r="A92" s="12" t="s">
        <v>55</v>
      </c>
      <c r="B92" s="12" t="s">
        <v>55</v>
      </c>
      <c r="C92" s="12" t="s">
        <v>125</v>
      </c>
      <c r="D92" s="235" t="s">
        <v>970</v>
      </c>
      <c r="E92" s="235" t="s">
        <v>969</v>
      </c>
      <c r="F92" s="235" t="s">
        <v>966</v>
      </c>
      <c r="G92" s="12" t="s">
        <v>280</v>
      </c>
      <c r="H92" s="12"/>
      <c r="I92" s="12" t="s">
        <v>279</v>
      </c>
      <c r="J92" s="18"/>
      <c r="K92" s="18"/>
    </row>
    <row r="93" spans="1:11" x14ac:dyDescent="0.3">
      <c r="A93" s="12" t="s">
        <v>13</v>
      </c>
      <c r="B93" s="12" t="s">
        <v>13</v>
      </c>
      <c r="C93" s="12" t="s">
        <v>41</v>
      </c>
      <c r="D93" s="235" t="s">
        <v>970</v>
      </c>
      <c r="E93" s="235" t="s">
        <v>968</v>
      </c>
      <c r="F93" s="235" t="s">
        <v>967</v>
      </c>
      <c r="G93" s="12" t="s">
        <v>287</v>
      </c>
      <c r="H93" s="12"/>
      <c r="I93" s="12" t="s">
        <v>243</v>
      </c>
      <c r="K93" s="18"/>
    </row>
    <row r="94" spans="1:11" x14ac:dyDescent="0.3">
      <c r="A94" s="12" t="s">
        <v>55</v>
      </c>
      <c r="B94" s="12" t="s">
        <v>55</v>
      </c>
      <c r="C94" s="12" t="s">
        <v>90</v>
      </c>
      <c r="D94" s="235" t="s">
        <v>971</v>
      </c>
      <c r="E94" s="235" t="s">
        <v>968</v>
      </c>
      <c r="F94" s="235" t="s">
        <v>966</v>
      </c>
      <c r="G94" s="12" t="s">
        <v>279</v>
      </c>
      <c r="H94" s="12"/>
      <c r="I94" s="12" t="s">
        <v>287</v>
      </c>
      <c r="K94" s="18"/>
    </row>
    <row r="95" spans="1:11" x14ac:dyDescent="0.3">
      <c r="A95" s="12" t="s">
        <v>55</v>
      </c>
      <c r="B95" s="12" t="s">
        <v>55</v>
      </c>
      <c r="C95" s="12" t="s">
        <v>122</v>
      </c>
      <c r="D95" s="235" t="s">
        <v>971</v>
      </c>
      <c r="E95" s="235" t="s">
        <v>969</v>
      </c>
      <c r="F95" s="235" t="s">
        <v>965</v>
      </c>
      <c r="G95" s="12" t="s">
        <v>279</v>
      </c>
      <c r="H95" s="12"/>
      <c r="I95" s="12" t="s">
        <v>285</v>
      </c>
      <c r="K95" s="18"/>
    </row>
    <row r="96" spans="1:11" x14ac:dyDescent="0.3">
      <c r="A96" s="12" t="s">
        <v>13</v>
      </c>
      <c r="B96" s="12" t="s">
        <v>14</v>
      </c>
      <c r="C96" s="12" t="s">
        <v>138</v>
      </c>
      <c r="D96" s="235" t="s">
        <v>973</v>
      </c>
      <c r="E96" s="235" t="s">
        <v>967</v>
      </c>
      <c r="F96" s="235" t="s">
        <v>965</v>
      </c>
      <c r="G96" t="s">
        <v>284</v>
      </c>
      <c r="I96" t="s">
        <v>279</v>
      </c>
      <c r="K96" s="18"/>
    </row>
    <row r="97" spans="1:11" x14ac:dyDescent="0.3">
      <c r="A97" s="12" t="s">
        <v>13</v>
      </c>
      <c r="B97" s="12" t="s">
        <v>14</v>
      </c>
      <c r="C97" s="12" t="s">
        <v>210</v>
      </c>
      <c r="D97" s="235" t="s">
        <v>972</v>
      </c>
      <c r="E97" s="235" t="s">
        <v>968</v>
      </c>
      <c r="F97" s="235" t="s">
        <v>965</v>
      </c>
      <c r="G97" t="s">
        <v>284</v>
      </c>
      <c r="I97" t="s">
        <v>279</v>
      </c>
      <c r="K97" s="18"/>
    </row>
    <row r="98" spans="1:11" x14ac:dyDescent="0.3">
      <c r="A98" s="12" t="s">
        <v>46</v>
      </c>
      <c r="B98" s="12" t="s">
        <v>46</v>
      </c>
      <c r="C98" s="12" t="s">
        <v>79</v>
      </c>
      <c r="D98" s="235" t="s">
        <v>972</v>
      </c>
      <c r="E98" s="235" t="s">
        <v>967</v>
      </c>
      <c r="F98" s="235" t="s">
        <v>965</v>
      </c>
      <c r="G98" t="s">
        <v>283</v>
      </c>
      <c r="I98" t="s">
        <v>287</v>
      </c>
      <c r="K98" s="18"/>
    </row>
    <row r="99" spans="1:11" x14ac:dyDescent="0.3">
      <c r="A99" s="12" t="s">
        <v>46</v>
      </c>
      <c r="B99" s="12" t="s">
        <v>47</v>
      </c>
      <c r="C99" s="12" t="s">
        <v>51</v>
      </c>
      <c r="D99" s="235" t="s">
        <v>974</v>
      </c>
      <c r="E99" s="235" t="s">
        <v>966</v>
      </c>
      <c r="F99" s="235" t="s">
        <v>965</v>
      </c>
      <c r="G99" s="12" t="s">
        <v>283</v>
      </c>
      <c r="H99" s="12"/>
      <c r="I99" s="12" t="s">
        <v>279</v>
      </c>
      <c r="K99" s="18"/>
    </row>
    <row r="100" spans="1:11" x14ac:dyDescent="0.3">
      <c r="A100" s="12" t="s">
        <v>13</v>
      </c>
      <c r="B100" s="12" t="s">
        <v>14</v>
      </c>
      <c r="C100" s="12" t="s">
        <v>68</v>
      </c>
      <c r="D100" s="235" t="s">
        <v>972</v>
      </c>
      <c r="E100" s="235" t="s">
        <v>967</v>
      </c>
      <c r="F100" s="235" t="s">
        <v>965</v>
      </c>
      <c r="G100" t="s">
        <v>279</v>
      </c>
      <c r="I100" t="s">
        <v>284</v>
      </c>
      <c r="K100" s="18"/>
    </row>
    <row r="101" spans="1:11" x14ac:dyDescent="0.3">
      <c r="A101" s="12" t="s">
        <v>13</v>
      </c>
      <c r="B101" s="12" t="s">
        <v>21</v>
      </c>
      <c r="C101" s="12" t="s">
        <v>36</v>
      </c>
      <c r="D101" s="235" t="s">
        <v>974</v>
      </c>
      <c r="E101" s="235" t="s">
        <v>966</v>
      </c>
      <c r="F101" s="235" t="s">
        <v>965</v>
      </c>
      <c r="G101" s="12" t="s">
        <v>284</v>
      </c>
      <c r="H101" s="12"/>
      <c r="I101" s="12" t="s">
        <v>287</v>
      </c>
      <c r="K101" s="18"/>
    </row>
    <row r="102" spans="1:11" x14ac:dyDescent="0.3">
      <c r="A102" s="12" t="s">
        <v>55</v>
      </c>
      <c r="B102" s="12" t="s">
        <v>55</v>
      </c>
      <c r="C102" s="12" t="s">
        <v>59</v>
      </c>
      <c r="D102" s="235" t="s">
        <v>971</v>
      </c>
      <c r="E102" s="235" t="s">
        <v>969</v>
      </c>
      <c r="F102" s="235" t="s">
        <v>965</v>
      </c>
      <c r="G102" t="s">
        <v>279</v>
      </c>
      <c r="H102" t="s">
        <v>286</v>
      </c>
      <c r="I102" t="s">
        <v>288</v>
      </c>
      <c r="K102" s="18"/>
    </row>
    <row r="103" spans="1:11" x14ac:dyDescent="0.3">
      <c r="A103" s="12" t="s">
        <v>46</v>
      </c>
      <c r="B103" s="12" t="s">
        <v>46</v>
      </c>
      <c r="C103" s="12" t="s">
        <v>116</v>
      </c>
      <c r="D103" s="235" t="s">
        <v>973</v>
      </c>
      <c r="E103" s="235" t="s">
        <v>967</v>
      </c>
      <c r="F103" s="235" t="s">
        <v>965</v>
      </c>
      <c r="G103" t="s">
        <v>283</v>
      </c>
      <c r="I103" t="s">
        <v>288</v>
      </c>
      <c r="K103" s="18"/>
    </row>
    <row r="104" spans="1:11" x14ac:dyDescent="0.3">
      <c r="A104" s="12" t="s">
        <v>13</v>
      </c>
      <c r="B104" s="12" t="s">
        <v>13</v>
      </c>
      <c r="C104" s="12" t="s">
        <v>38</v>
      </c>
      <c r="D104" s="235" t="s">
        <v>971</v>
      </c>
      <c r="E104" s="235" t="s">
        <v>968</v>
      </c>
      <c r="F104" s="235" t="s">
        <v>966</v>
      </c>
      <c r="G104" t="s">
        <v>287</v>
      </c>
      <c r="I104" t="s">
        <v>284</v>
      </c>
      <c r="K104" s="18"/>
    </row>
    <row r="105" spans="1:11" x14ac:dyDescent="0.3">
      <c r="A105" s="12" t="s">
        <v>46</v>
      </c>
      <c r="B105" s="12" t="s">
        <v>47</v>
      </c>
      <c r="C105" s="12" t="s">
        <v>139</v>
      </c>
      <c r="D105" s="235" t="s">
        <v>975</v>
      </c>
      <c r="E105" s="235" t="s">
        <v>965</v>
      </c>
      <c r="F105" s="235" t="s">
        <v>965</v>
      </c>
      <c r="G105" t="s">
        <v>283</v>
      </c>
      <c r="I105" t="s">
        <v>285</v>
      </c>
      <c r="K105" s="18"/>
    </row>
    <row r="106" spans="1:11" x14ac:dyDescent="0.3">
      <c r="A106" s="12" t="s">
        <v>46</v>
      </c>
      <c r="B106" s="12" t="s">
        <v>46</v>
      </c>
      <c r="C106" s="12" t="s">
        <v>92</v>
      </c>
      <c r="D106" s="235" t="s">
        <v>973</v>
      </c>
      <c r="E106" s="235" t="s">
        <v>966</v>
      </c>
      <c r="F106" s="235" t="s">
        <v>965</v>
      </c>
      <c r="G106" t="s">
        <v>279</v>
      </c>
      <c r="I106" t="s">
        <v>287</v>
      </c>
      <c r="K106" s="18"/>
    </row>
    <row r="107" spans="1:11" x14ac:dyDescent="0.3">
      <c r="A107" s="12" t="s">
        <v>46</v>
      </c>
      <c r="B107" s="12" t="s">
        <v>46</v>
      </c>
      <c r="C107" s="12" t="s">
        <v>106</v>
      </c>
      <c r="D107" s="235" t="s">
        <v>972</v>
      </c>
      <c r="E107" s="235" t="s">
        <v>968</v>
      </c>
      <c r="F107" s="235" t="s">
        <v>965</v>
      </c>
      <c r="G107" s="12" t="s">
        <v>283</v>
      </c>
      <c r="H107" s="12"/>
      <c r="I107" s="12" t="s">
        <v>279</v>
      </c>
      <c r="K107" s="18"/>
    </row>
    <row r="108" spans="1:11" x14ac:dyDescent="0.3">
      <c r="A108" s="12" t="s">
        <v>13</v>
      </c>
      <c r="B108" s="12" t="s">
        <v>13</v>
      </c>
      <c r="C108" s="12" t="s">
        <v>73</v>
      </c>
      <c r="D108" s="235" t="s">
        <v>969</v>
      </c>
      <c r="E108" s="235" t="s">
        <v>970</v>
      </c>
      <c r="F108" s="235" t="s">
        <v>966</v>
      </c>
      <c r="G108" s="12" t="s">
        <v>284</v>
      </c>
      <c r="H108" s="12"/>
      <c r="I108" s="12" t="s">
        <v>279</v>
      </c>
      <c r="K108" s="18"/>
    </row>
    <row r="109" spans="1:11" x14ac:dyDescent="0.3">
      <c r="A109" s="12" t="s">
        <v>46</v>
      </c>
      <c r="B109" s="12" t="s">
        <v>46</v>
      </c>
      <c r="C109" s="12" t="s">
        <v>98</v>
      </c>
      <c r="D109" s="235" t="s">
        <v>974</v>
      </c>
      <c r="E109" s="235" t="s">
        <v>966</v>
      </c>
      <c r="F109" s="235" t="s">
        <v>965</v>
      </c>
      <c r="G109" t="s">
        <v>284</v>
      </c>
      <c r="I109" t="s">
        <v>279</v>
      </c>
      <c r="K109" s="18"/>
    </row>
    <row r="110" spans="1:11" x14ac:dyDescent="0.3">
      <c r="A110" s="12" t="s">
        <v>13</v>
      </c>
      <c r="B110" s="12" t="s">
        <v>13</v>
      </c>
      <c r="C110" s="12" t="s">
        <v>74</v>
      </c>
      <c r="D110" s="235" t="s">
        <v>970</v>
      </c>
      <c r="E110" s="235" t="s">
        <v>968</v>
      </c>
      <c r="F110" s="235" t="s">
        <v>967</v>
      </c>
      <c r="G110" s="12" t="s">
        <v>284</v>
      </c>
      <c r="H110" s="12"/>
      <c r="I110" s="12" t="s">
        <v>279</v>
      </c>
      <c r="K110" s="18"/>
    </row>
    <row r="111" spans="1:11" x14ac:dyDescent="0.3">
      <c r="A111" s="12" t="s">
        <v>13</v>
      </c>
      <c r="B111" s="12" t="s">
        <v>13</v>
      </c>
      <c r="C111" s="12" t="s">
        <v>37</v>
      </c>
      <c r="D111" s="235" t="s">
        <v>971</v>
      </c>
      <c r="E111" s="235" t="s">
        <v>969</v>
      </c>
      <c r="F111" s="235" t="s">
        <v>965</v>
      </c>
      <c r="G111" s="12" t="s">
        <v>284</v>
      </c>
      <c r="H111" s="12"/>
      <c r="I111" s="12" t="s">
        <v>279</v>
      </c>
      <c r="K111" s="18"/>
    </row>
    <row r="112" spans="1:11" x14ac:dyDescent="0.3">
      <c r="A112" s="12" t="s">
        <v>13</v>
      </c>
      <c r="B112" s="12" t="s">
        <v>21</v>
      </c>
      <c r="C112" s="12" t="s">
        <v>134</v>
      </c>
      <c r="D112" s="235" t="s">
        <v>971</v>
      </c>
      <c r="E112" s="235" t="s">
        <v>967</v>
      </c>
      <c r="F112" s="235" t="s">
        <v>967</v>
      </c>
      <c r="G112" t="s">
        <v>284</v>
      </c>
      <c r="I112" t="s">
        <v>279</v>
      </c>
      <c r="K112" s="18"/>
    </row>
    <row r="113" spans="1:11" x14ac:dyDescent="0.3">
      <c r="A113" s="12" t="s">
        <v>13</v>
      </c>
      <c r="B113" s="12" t="s">
        <v>13</v>
      </c>
      <c r="C113" s="12" t="s">
        <v>63</v>
      </c>
      <c r="D113" s="235" t="s">
        <v>973</v>
      </c>
      <c r="E113" s="235" t="s">
        <v>967</v>
      </c>
      <c r="F113" s="235" t="s">
        <v>965</v>
      </c>
      <c r="G113" t="s">
        <v>284</v>
      </c>
      <c r="I113" t="s">
        <v>280</v>
      </c>
      <c r="J113" t="s">
        <v>283</v>
      </c>
      <c r="K113" s="18"/>
    </row>
    <row r="114" spans="1:11" x14ac:dyDescent="0.3">
      <c r="A114" s="12" t="s">
        <v>46</v>
      </c>
      <c r="B114" s="12" t="s">
        <v>46</v>
      </c>
      <c r="C114" s="12" t="s">
        <v>104</v>
      </c>
      <c r="D114" s="235" t="s">
        <v>974</v>
      </c>
      <c r="E114" s="235" t="s">
        <v>966</v>
      </c>
      <c r="F114" s="235" t="s">
        <v>965</v>
      </c>
      <c r="G114" t="s">
        <v>283</v>
      </c>
      <c r="I114" t="s">
        <v>287</v>
      </c>
      <c r="K114" s="18"/>
    </row>
    <row r="115" spans="1:11" x14ac:dyDescent="0.3">
      <c r="A115" s="12" t="s">
        <v>13</v>
      </c>
      <c r="B115" s="12" t="s">
        <v>21</v>
      </c>
      <c r="C115" s="12" t="s">
        <v>33</v>
      </c>
      <c r="D115" s="235" t="s">
        <v>970</v>
      </c>
      <c r="E115" s="235" t="s">
        <v>967</v>
      </c>
      <c r="F115" s="235" t="s">
        <v>968</v>
      </c>
      <c r="G115" s="12" t="s">
        <v>279</v>
      </c>
      <c r="H115" s="12"/>
      <c r="I115" s="12" t="s">
        <v>289</v>
      </c>
      <c r="K115" s="18"/>
    </row>
    <row r="116" spans="1:11" x14ac:dyDescent="0.3">
      <c r="A116" s="12" t="s">
        <v>55</v>
      </c>
      <c r="B116" s="12" t="s">
        <v>55</v>
      </c>
      <c r="C116" s="12" t="s">
        <v>58</v>
      </c>
      <c r="D116" s="235" t="s">
        <v>970</v>
      </c>
      <c r="E116" s="235" t="s">
        <v>970</v>
      </c>
      <c r="F116" s="235" t="s">
        <v>965</v>
      </c>
      <c r="G116" s="12" t="s">
        <v>279</v>
      </c>
      <c r="H116" s="12"/>
      <c r="I116" s="12" t="s">
        <v>281</v>
      </c>
      <c r="K116" s="18"/>
    </row>
    <row r="117" spans="1:11" x14ac:dyDescent="0.3">
      <c r="A117" s="12" t="s">
        <v>13</v>
      </c>
      <c r="B117" s="12" t="s">
        <v>14</v>
      </c>
      <c r="C117" s="12" t="s">
        <v>136</v>
      </c>
      <c r="D117" s="235" t="s">
        <v>973</v>
      </c>
      <c r="E117" s="235" t="s">
        <v>966</v>
      </c>
      <c r="F117" s="235" t="s">
        <v>966</v>
      </c>
      <c r="G117" s="12" t="s">
        <v>243</v>
      </c>
      <c r="H117" s="12"/>
      <c r="I117" s="12" t="s">
        <v>243</v>
      </c>
      <c r="K117" s="18"/>
    </row>
    <row r="118" spans="1:11" x14ac:dyDescent="0.3">
      <c r="A118" s="12" t="s">
        <v>46</v>
      </c>
      <c r="B118" s="12" t="s">
        <v>46</v>
      </c>
      <c r="C118" s="12" t="s">
        <v>100</v>
      </c>
      <c r="D118" s="235" t="s">
        <v>973</v>
      </c>
      <c r="E118" s="235" t="s">
        <v>966</v>
      </c>
      <c r="F118" s="235" t="s">
        <v>965</v>
      </c>
      <c r="G118" t="s">
        <v>283</v>
      </c>
      <c r="I118" t="s">
        <v>287</v>
      </c>
      <c r="K118" s="18"/>
    </row>
    <row r="119" spans="1:11" x14ac:dyDescent="0.3">
      <c r="A119" s="17" t="s">
        <v>46</v>
      </c>
      <c r="B119" s="17" t="s">
        <v>47</v>
      </c>
      <c r="C119" s="17" t="s">
        <v>262</v>
      </c>
      <c r="D119" s="235" t="s">
        <v>970</v>
      </c>
      <c r="E119" s="235" t="s">
        <v>968</v>
      </c>
      <c r="F119" s="235" t="s">
        <v>967</v>
      </c>
      <c r="G119" t="s">
        <v>279</v>
      </c>
      <c r="I119" t="s">
        <v>280</v>
      </c>
      <c r="K119" s="18"/>
    </row>
    <row r="120" spans="1:11" x14ac:dyDescent="0.3">
      <c r="A120" s="12" t="s">
        <v>13</v>
      </c>
      <c r="B120" s="12" t="s">
        <v>21</v>
      </c>
      <c r="C120" s="12" t="s">
        <v>34</v>
      </c>
      <c r="D120" s="235" t="s">
        <v>971</v>
      </c>
      <c r="E120" s="235" t="s">
        <v>967</v>
      </c>
      <c r="F120" s="235" t="s">
        <v>967</v>
      </c>
      <c r="G120" t="s">
        <v>279</v>
      </c>
      <c r="I120" t="s">
        <v>284</v>
      </c>
      <c r="J120" t="s">
        <v>283</v>
      </c>
      <c r="K120" s="18"/>
    </row>
    <row r="121" spans="1:11" x14ac:dyDescent="0.3">
      <c r="A121" s="12" t="s">
        <v>13</v>
      </c>
      <c r="B121" s="12" t="s">
        <v>21</v>
      </c>
      <c r="C121" s="12" t="s">
        <v>133</v>
      </c>
      <c r="D121" s="235" t="s">
        <v>975</v>
      </c>
      <c r="E121" s="235" t="s">
        <v>965</v>
      </c>
      <c r="F121" s="235" t="s">
        <v>965</v>
      </c>
      <c r="G121" s="12" t="s">
        <v>279</v>
      </c>
      <c r="H121" s="12"/>
      <c r="I121" s="12" t="s">
        <v>287</v>
      </c>
    </row>
    <row r="122" spans="1:11" x14ac:dyDescent="0.3">
      <c r="A122" s="17" t="s">
        <v>52</v>
      </c>
      <c r="B122" s="17" t="s">
        <v>53</v>
      </c>
      <c r="C122" s="17" t="s">
        <v>253</v>
      </c>
      <c r="D122" s="235" t="s">
        <v>975</v>
      </c>
      <c r="E122" s="235" t="s">
        <v>965</v>
      </c>
      <c r="F122" s="235" t="s">
        <v>965</v>
      </c>
      <c r="G122" s="17" t="s">
        <v>284</v>
      </c>
      <c r="H122" s="17"/>
      <c r="I122" s="17" t="s">
        <v>279</v>
      </c>
    </row>
    <row r="123" spans="1:11" x14ac:dyDescent="0.3">
      <c r="A123" s="12" t="s">
        <v>55</v>
      </c>
      <c r="B123" s="12" t="s">
        <v>55</v>
      </c>
      <c r="C123" s="12" t="s">
        <v>85</v>
      </c>
      <c r="D123" s="235" t="s">
        <v>972</v>
      </c>
      <c r="E123" s="235" t="s">
        <v>967</v>
      </c>
      <c r="F123" s="235" t="s">
        <v>966</v>
      </c>
      <c r="G123" s="12" t="s">
        <v>279</v>
      </c>
      <c r="H123" s="12"/>
      <c r="I123" s="12" t="s">
        <v>280</v>
      </c>
    </row>
    <row r="124" spans="1:11" x14ac:dyDescent="0.3">
      <c r="A124" s="12" t="s">
        <v>52</v>
      </c>
      <c r="B124" s="12" t="s">
        <v>53</v>
      </c>
      <c r="C124" s="12" t="s">
        <v>144</v>
      </c>
      <c r="D124" s="235" t="s">
        <v>975</v>
      </c>
      <c r="E124" s="235" t="s">
        <v>965</v>
      </c>
      <c r="F124" s="235" t="s">
        <v>965</v>
      </c>
      <c r="G124" s="12" t="s">
        <v>283</v>
      </c>
      <c r="H124" s="12"/>
      <c r="I124" s="12" t="s">
        <v>287</v>
      </c>
    </row>
    <row r="125" spans="1:11" x14ac:dyDescent="0.3">
      <c r="A125" s="12" t="s">
        <v>13</v>
      </c>
      <c r="B125" s="12" t="s">
        <v>14</v>
      </c>
      <c r="C125" s="12" t="s">
        <v>147</v>
      </c>
      <c r="D125" s="235" t="s">
        <v>972</v>
      </c>
      <c r="E125" s="235" t="s">
        <v>968</v>
      </c>
      <c r="F125" s="235" t="s">
        <v>965</v>
      </c>
      <c r="G125" t="s">
        <v>283</v>
      </c>
      <c r="I125" t="s">
        <v>287</v>
      </c>
      <c r="J125" t="s">
        <v>285</v>
      </c>
    </row>
    <row r="126" spans="1:11" x14ac:dyDescent="0.3">
      <c r="A126" s="12" t="s">
        <v>13</v>
      </c>
      <c r="B126" s="12" t="s">
        <v>14</v>
      </c>
      <c r="C126" s="12" t="s">
        <v>129</v>
      </c>
      <c r="D126" s="235" t="s">
        <v>972</v>
      </c>
      <c r="E126" s="235" t="s">
        <v>967</v>
      </c>
      <c r="F126" s="235" t="s">
        <v>965</v>
      </c>
      <c r="G126" t="s">
        <v>284</v>
      </c>
      <c r="I126" t="s">
        <v>289</v>
      </c>
      <c r="J126" t="s">
        <v>279</v>
      </c>
    </row>
    <row r="127" spans="1:11" x14ac:dyDescent="0.3">
      <c r="A127" s="12" t="s">
        <v>46</v>
      </c>
      <c r="B127" s="12" t="s">
        <v>47</v>
      </c>
      <c r="C127" s="12" t="s">
        <v>148</v>
      </c>
      <c r="D127" s="235" t="s">
        <v>971</v>
      </c>
      <c r="E127" s="235" t="s">
        <v>969</v>
      </c>
      <c r="F127" s="235" t="s">
        <v>965</v>
      </c>
      <c r="G127" t="s">
        <v>285</v>
      </c>
      <c r="I127" t="s">
        <v>289</v>
      </c>
      <c r="J127" t="s">
        <v>284</v>
      </c>
    </row>
    <row r="128" spans="1:11" x14ac:dyDescent="0.3">
      <c r="A128" s="12" t="s">
        <v>52</v>
      </c>
      <c r="B128" s="12" t="s">
        <v>53</v>
      </c>
      <c r="C128" s="12" t="s">
        <v>142</v>
      </c>
      <c r="D128" s="235" t="s">
        <v>970</v>
      </c>
      <c r="E128" s="235" t="s">
        <v>970</v>
      </c>
      <c r="F128" s="235" t="s">
        <v>965</v>
      </c>
      <c r="G128" s="12" t="s">
        <v>287</v>
      </c>
      <c r="H128" s="12"/>
      <c r="I128" s="12" t="s">
        <v>282</v>
      </c>
    </row>
    <row r="129" spans="1:10" x14ac:dyDescent="0.3">
      <c r="A129" s="12" t="s">
        <v>13</v>
      </c>
      <c r="B129" s="12" t="s">
        <v>14</v>
      </c>
      <c r="C129" s="12" t="s">
        <v>39</v>
      </c>
      <c r="D129" s="235" t="s">
        <v>973</v>
      </c>
      <c r="E129" s="235" t="s">
        <v>967</v>
      </c>
      <c r="F129" s="235" t="s">
        <v>965</v>
      </c>
      <c r="G129" t="s">
        <v>284</v>
      </c>
      <c r="I129" t="s">
        <v>279</v>
      </c>
    </row>
    <row r="130" spans="1:10" x14ac:dyDescent="0.3">
      <c r="A130" s="12" t="s">
        <v>13</v>
      </c>
      <c r="B130" s="12" t="s">
        <v>21</v>
      </c>
      <c r="C130" s="12" t="s">
        <v>132</v>
      </c>
      <c r="D130" s="235" t="s">
        <v>972</v>
      </c>
      <c r="E130" s="235" t="s">
        <v>967</v>
      </c>
      <c r="F130" s="235" t="s">
        <v>965</v>
      </c>
      <c r="G130" t="s">
        <v>279</v>
      </c>
      <c r="I130" t="s">
        <v>281</v>
      </c>
    </row>
    <row r="131" spans="1:10" x14ac:dyDescent="0.3">
      <c r="A131" s="12" t="s">
        <v>46</v>
      </c>
      <c r="B131" s="12" t="s">
        <v>47</v>
      </c>
      <c r="C131" s="12" t="s">
        <v>140</v>
      </c>
      <c r="D131" s="235" t="s">
        <v>973</v>
      </c>
      <c r="E131" s="235" t="s">
        <v>967</v>
      </c>
      <c r="F131" s="235" t="s">
        <v>965</v>
      </c>
      <c r="G131" s="12" t="s">
        <v>283</v>
      </c>
      <c r="H131" s="12"/>
      <c r="I131" s="12" t="s">
        <v>285</v>
      </c>
    </row>
    <row r="132" spans="1:10" x14ac:dyDescent="0.3">
      <c r="A132" s="12" t="s">
        <v>13</v>
      </c>
      <c r="B132" s="12" t="s">
        <v>14</v>
      </c>
      <c r="C132" s="12" t="s">
        <v>45</v>
      </c>
      <c r="D132" s="235" t="s">
        <v>970</v>
      </c>
      <c r="E132" s="235" t="s">
        <v>969</v>
      </c>
      <c r="F132" s="235" t="s">
        <v>966</v>
      </c>
      <c r="G132" t="s">
        <v>284</v>
      </c>
      <c r="I132" t="s">
        <v>279</v>
      </c>
    </row>
    <row r="133" spans="1:10" x14ac:dyDescent="0.3">
      <c r="A133" s="12" t="s">
        <v>13</v>
      </c>
      <c r="B133" s="12" t="s">
        <v>21</v>
      </c>
      <c r="C133" s="12" t="s">
        <v>35</v>
      </c>
      <c r="D133" s="235" t="s">
        <v>971</v>
      </c>
      <c r="E133" s="235" t="s">
        <v>968</v>
      </c>
      <c r="F133" s="235" t="s">
        <v>966</v>
      </c>
      <c r="G133" s="12" t="s">
        <v>281</v>
      </c>
      <c r="H133" s="12"/>
      <c r="I133" s="12" t="s">
        <v>279</v>
      </c>
    </row>
    <row r="134" spans="1:10" x14ac:dyDescent="0.3">
      <c r="A134" s="12" t="s">
        <v>55</v>
      </c>
      <c r="B134" s="12" t="s">
        <v>55</v>
      </c>
      <c r="C134" s="12" t="s">
        <v>121</v>
      </c>
      <c r="D134" s="235" t="s">
        <v>972</v>
      </c>
      <c r="E134" s="235" t="s">
        <v>968</v>
      </c>
      <c r="F134" s="235" t="s">
        <v>965</v>
      </c>
      <c r="G134" s="12" t="s">
        <v>280</v>
      </c>
      <c r="H134" s="12"/>
      <c r="I134" s="12" t="s">
        <v>286</v>
      </c>
    </row>
    <row r="135" spans="1:10" x14ac:dyDescent="0.3">
      <c r="A135" s="12" t="s">
        <v>46</v>
      </c>
      <c r="B135" s="12" t="s">
        <v>46</v>
      </c>
      <c r="C135" s="12" t="s">
        <v>261</v>
      </c>
      <c r="D135" s="235" t="s">
        <v>974</v>
      </c>
      <c r="E135" s="235" t="s">
        <v>966</v>
      </c>
      <c r="F135" s="235" t="s">
        <v>965</v>
      </c>
      <c r="G135" t="s">
        <v>283</v>
      </c>
      <c r="I135" t="s">
        <v>285</v>
      </c>
      <c r="J135" t="s">
        <v>284</v>
      </c>
    </row>
    <row r="136" spans="1:10" x14ac:dyDescent="0.3">
      <c r="A136" s="12" t="s">
        <v>46</v>
      </c>
      <c r="B136" s="12" t="s">
        <v>47</v>
      </c>
      <c r="C136" s="12" t="s">
        <v>94</v>
      </c>
      <c r="D136" s="235" t="s">
        <v>971</v>
      </c>
      <c r="E136" s="235" t="s">
        <v>968</v>
      </c>
      <c r="F136" s="235" t="s">
        <v>965</v>
      </c>
      <c r="G136" t="s">
        <v>284</v>
      </c>
      <c r="I136" t="s">
        <v>287</v>
      </c>
      <c r="J136" t="s">
        <v>279</v>
      </c>
    </row>
    <row r="137" spans="1:10" x14ac:dyDescent="0.3">
      <c r="A137" s="12" t="s">
        <v>55</v>
      </c>
      <c r="B137" s="12" t="s">
        <v>110</v>
      </c>
      <c r="C137" s="12" t="s">
        <v>112</v>
      </c>
      <c r="D137" s="235" t="s">
        <v>971</v>
      </c>
      <c r="E137" s="235" t="s">
        <v>968</v>
      </c>
      <c r="F137" s="235" t="s">
        <v>966</v>
      </c>
      <c r="G137" s="12" t="s">
        <v>279</v>
      </c>
      <c r="H137" s="12"/>
      <c r="I137" s="12" t="s">
        <v>287</v>
      </c>
    </row>
    <row r="138" spans="1:10" x14ac:dyDescent="0.3">
      <c r="A138" s="12" t="s">
        <v>46</v>
      </c>
      <c r="B138" s="12" t="s">
        <v>46</v>
      </c>
      <c r="C138" s="12" t="s">
        <v>93</v>
      </c>
      <c r="D138" s="235" t="s">
        <v>973</v>
      </c>
      <c r="E138" s="235" t="s">
        <v>966</v>
      </c>
      <c r="F138" s="235" t="s">
        <v>965</v>
      </c>
      <c r="G138" t="s">
        <v>284</v>
      </c>
      <c r="H138" t="s">
        <v>283</v>
      </c>
      <c r="I138" t="s">
        <v>285</v>
      </c>
      <c r="J138" t="s">
        <v>279</v>
      </c>
    </row>
    <row r="139" spans="1:10" x14ac:dyDescent="0.3">
      <c r="A139" s="12" t="s">
        <v>46</v>
      </c>
      <c r="B139" s="12" t="s">
        <v>46</v>
      </c>
      <c r="C139" s="12" t="s">
        <v>128</v>
      </c>
      <c r="D139" s="235" t="s">
        <v>973</v>
      </c>
      <c r="E139" s="235" t="s">
        <v>967</v>
      </c>
      <c r="F139" s="235" t="s">
        <v>965</v>
      </c>
      <c r="G139" s="12" t="s">
        <v>283</v>
      </c>
      <c r="H139" s="12"/>
      <c r="I139" s="12" t="s">
        <v>279</v>
      </c>
    </row>
    <row r="140" spans="1:10" x14ac:dyDescent="0.3">
      <c r="A140" s="12" t="s">
        <v>13</v>
      </c>
      <c r="B140" s="12" t="s">
        <v>13</v>
      </c>
      <c r="C140" s="12" t="s">
        <v>65</v>
      </c>
      <c r="D140" s="235" t="s">
        <v>969</v>
      </c>
      <c r="E140" s="235" t="s">
        <v>968</v>
      </c>
      <c r="F140" s="235" t="s">
        <v>968</v>
      </c>
      <c r="G140" s="12" t="s">
        <v>284</v>
      </c>
      <c r="H140" s="12"/>
      <c r="I140" s="12" t="s">
        <v>289</v>
      </c>
    </row>
    <row r="141" spans="1:10" x14ac:dyDescent="0.3">
      <c r="A141" s="12" t="s">
        <v>55</v>
      </c>
      <c r="B141" s="12" t="s">
        <v>55</v>
      </c>
      <c r="C141" s="12" t="s">
        <v>247</v>
      </c>
      <c r="D141" s="235" t="s">
        <v>974</v>
      </c>
      <c r="E141" s="235" t="s">
        <v>966</v>
      </c>
      <c r="F141" s="235" t="s">
        <v>965</v>
      </c>
      <c r="G141" s="12" t="s">
        <v>284</v>
      </c>
      <c r="H141" s="12"/>
      <c r="I141" s="12" t="s">
        <v>285</v>
      </c>
    </row>
    <row r="142" spans="1:10" x14ac:dyDescent="0.3">
      <c r="A142" s="12" t="s">
        <v>52</v>
      </c>
      <c r="B142" s="12" t="s">
        <v>53</v>
      </c>
      <c r="C142" s="12" t="s">
        <v>87</v>
      </c>
      <c r="D142" s="235" t="s">
        <v>972</v>
      </c>
      <c r="E142" s="235" t="s">
        <v>967</v>
      </c>
      <c r="F142" s="235" t="s">
        <v>965</v>
      </c>
      <c r="G142" t="s">
        <v>284</v>
      </c>
      <c r="I142" t="s">
        <v>279</v>
      </c>
    </row>
    <row r="143" spans="1:10" x14ac:dyDescent="0.3">
      <c r="A143" s="12" t="s">
        <v>52</v>
      </c>
      <c r="B143" s="12" t="s">
        <v>53</v>
      </c>
      <c r="C143" s="12" t="s">
        <v>53</v>
      </c>
      <c r="D143" s="235" t="s">
        <v>970</v>
      </c>
      <c r="E143" s="235" t="s">
        <v>969</v>
      </c>
      <c r="F143" s="235" t="s">
        <v>966</v>
      </c>
      <c r="G143" s="12" t="s">
        <v>284</v>
      </c>
      <c r="H143" s="12"/>
      <c r="I143" s="12" t="s">
        <v>286</v>
      </c>
    </row>
    <row r="144" spans="1:10" x14ac:dyDescent="0.3">
      <c r="A144" s="12" t="s">
        <v>13</v>
      </c>
      <c r="B144" s="12" t="s">
        <v>14</v>
      </c>
      <c r="C144" s="12" t="s">
        <v>49</v>
      </c>
      <c r="D144" s="235" t="s">
        <v>970</v>
      </c>
      <c r="E144" s="235" t="s">
        <v>970</v>
      </c>
      <c r="F144" s="235" t="s">
        <v>965</v>
      </c>
      <c r="G144" t="s">
        <v>284</v>
      </c>
      <c r="I144" t="s">
        <v>283</v>
      </c>
    </row>
    <row r="145" spans="1:9" x14ac:dyDescent="0.3">
      <c r="A145" s="12" t="s">
        <v>13</v>
      </c>
      <c r="B145" s="12" t="s">
        <v>21</v>
      </c>
      <c r="C145" s="12" t="s">
        <v>31</v>
      </c>
      <c r="D145" s="235" t="s">
        <v>970</v>
      </c>
      <c r="E145" s="235" t="s">
        <v>968</v>
      </c>
      <c r="F145" s="235" t="s">
        <v>967</v>
      </c>
      <c r="G145" s="12" t="s">
        <v>282</v>
      </c>
      <c r="H145" s="12"/>
      <c r="I145" s="12" t="s">
        <v>284</v>
      </c>
    </row>
    <row r="146" spans="1:9" x14ac:dyDescent="0.3">
      <c r="A146" s="12" t="s">
        <v>46</v>
      </c>
      <c r="B146" s="12" t="s">
        <v>46</v>
      </c>
      <c r="C146" s="12" t="s">
        <v>108</v>
      </c>
      <c r="D146" s="235" t="s">
        <v>975</v>
      </c>
      <c r="E146" s="235" t="s">
        <v>965</v>
      </c>
      <c r="F146" s="235" t="s">
        <v>965</v>
      </c>
      <c r="G146" s="12" t="s">
        <v>283</v>
      </c>
      <c r="H146" s="12"/>
      <c r="I146" s="12" t="s">
        <v>287</v>
      </c>
    </row>
    <row r="147" spans="1:9" x14ac:dyDescent="0.3">
      <c r="A147" s="12" t="s">
        <v>55</v>
      </c>
      <c r="B147" s="12" t="s">
        <v>55</v>
      </c>
      <c r="C147" s="12" t="s">
        <v>99</v>
      </c>
      <c r="D147" s="235" t="s">
        <v>972</v>
      </c>
      <c r="E147" s="235" t="s">
        <v>967</v>
      </c>
      <c r="F147" s="235" t="s">
        <v>966</v>
      </c>
      <c r="G147" s="12" t="s">
        <v>279</v>
      </c>
      <c r="H147" s="12"/>
      <c r="I147" s="12" t="s">
        <v>287</v>
      </c>
    </row>
    <row r="148" spans="1:9" x14ac:dyDescent="0.3">
      <c r="A148" s="17" t="s">
        <v>13</v>
      </c>
      <c r="B148" s="17" t="s">
        <v>14</v>
      </c>
      <c r="C148" s="17" t="s">
        <v>137</v>
      </c>
      <c r="D148" s="235" t="s">
        <v>973</v>
      </c>
      <c r="E148" s="235" t="s">
        <v>967</v>
      </c>
      <c r="F148" s="235" t="s">
        <v>965</v>
      </c>
      <c r="G148" t="s">
        <v>279</v>
      </c>
      <c r="I148" t="s">
        <v>280</v>
      </c>
    </row>
  </sheetData>
  <autoFilter ref="A1:K148"/>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E5859"/>
  </sheetPr>
  <dimension ref="A1:CT332"/>
  <sheetViews>
    <sheetView zoomScale="90" zoomScaleNormal="90" workbookViewId="0">
      <pane xSplit="6" ySplit="1" topLeftCell="G2" activePane="bottomRight" state="frozen"/>
      <selection pane="topRight" activeCell="G1" sqref="G1"/>
      <selection pane="bottomLeft" activeCell="A2" sqref="A2"/>
      <selection pane="bottomRight" activeCell="G23" sqref="G23"/>
    </sheetView>
  </sheetViews>
  <sheetFormatPr baseColWidth="10" defaultRowHeight="14.4" x14ac:dyDescent="0.3"/>
  <cols>
    <col min="1" max="1" width="15.33203125" style="9" customWidth="1"/>
    <col min="2" max="2" width="12.6640625" style="9" customWidth="1"/>
    <col min="3" max="3" width="17.77734375" style="9" customWidth="1"/>
    <col min="4" max="4" width="16" style="9" customWidth="1"/>
    <col min="5" max="5" width="15.88671875" style="9" customWidth="1"/>
    <col min="6" max="6" width="15.109375" style="9" customWidth="1"/>
    <col min="7" max="7" width="16.88671875" style="9" customWidth="1"/>
    <col min="8" max="8" width="16.21875" style="9" customWidth="1"/>
    <col min="9" max="11" width="16" style="9" bestFit="1" customWidth="1"/>
    <col min="12" max="23" width="15.88671875" style="9" bestFit="1" customWidth="1"/>
    <col min="24" max="26" width="16" style="9" bestFit="1" customWidth="1"/>
    <col min="27" max="35" width="15.88671875" style="9" bestFit="1" customWidth="1"/>
    <col min="36" max="41" width="16" style="9" bestFit="1" customWidth="1"/>
    <col min="42" max="47" width="15.88671875" style="9" bestFit="1" customWidth="1"/>
    <col min="48" max="48" width="15.6640625" style="9" bestFit="1" customWidth="1"/>
    <col min="49" max="49" width="15.77734375" style="9" bestFit="1" customWidth="1"/>
    <col min="50" max="50" width="15.6640625" style="9" bestFit="1" customWidth="1"/>
    <col min="51" max="51" width="15.88671875" style="9" bestFit="1" customWidth="1"/>
    <col min="52" max="52" width="16" style="9" bestFit="1" customWidth="1"/>
    <col min="53" max="53" width="16.77734375" style="9" customWidth="1"/>
    <col min="54" max="55" width="16" style="9" bestFit="1" customWidth="1"/>
    <col min="56" max="64" width="15.88671875" style="9" bestFit="1" customWidth="1"/>
    <col min="65" max="70" width="16" style="9" bestFit="1" customWidth="1"/>
    <col min="71" max="79" width="15.88671875" style="9" bestFit="1" customWidth="1"/>
    <col min="80" max="83" width="16" style="9" bestFit="1" customWidth="1"/>
    <col min="84" max="84" width="21.44140625" style="9" customWidth="1"/>
    <col min="85" max="85" width="19.33203125" style="9" customWidth="1"/>
    <col min="86" max="16384" width="11.5546875" style="9"/>
  </cols>
  <sheetData>
    <row r="1" spans="1:85" s="178" customFormat="1" ht="57.6" x14ac:dyDescent="0.3">
      <c r="A1" s="177" t="s">
        <v>10</v>
      </c>
      <c r="B1" s="177" t="s">
        <v>11</v>
      </c>
      <c r="C1" s="177" t="s">
        <v>12</v>
      </c>
      <c r="D1" s="228" t="s">
        <v>982</v>
      </c>
      <c r="E1" s="228" t="s">
        <v>983</v>
      </c>
      <c r="F1" s="228" t="s">
        <v>1053</v>
      </c>
      <c r="G1" s="230" t="s">
        <v>1054</v>
      </c>
      <c r="H1" s="230" t="s">
        <v>1055</v>
      </c>
      <c r="I1" s="230" t="s">
        <v>1056</v>
      </c>
      <c r="J1" s="230" t="s">
        <v>1057</v>
      </c>
      <c r="K1" s="230" t="s">
        <v>1058</v>
      </c>
      <c r="L1" s="230" t="s">
        <v>1059</v>
      </c>
      <c r="M1" s="230" t="s">
        <v>1060</v>
      </c>
      <c r="N1" s="230" t="s">
        <v>1061</v>
      </c>
      <c r="O1" s="230" t="s">
        <v>1062</v>
      </c>
      <c r="P1" s="230" t="s">
        <v>1063</v>
      </c>
      <c r="Q1" s="230" t="s">
        <v>1064</v>
      </c>
      <c r="R1" s="230" t="s">
        <v>1065</v>
      </c>
      <c r="S1" s="230" t="s">
        <v>1066</v>
      </c>
      <c r="T1" s="230" t="s">
        <v>1067</v>
      </c>
      <c r="U1" s="230" t="s">
        <v>1068</v>
      </c>
      <c r="V1" s="230" t="s">
        <v>1069</v>
      </c>
      <c r="W1" s="230" t="s">
        <v>1070</v>
      </c>
      <c r="X1" s="230" t="s">
        <v>1072</v>
      </c>
      <c r="Y1" s="230" t="s">
        <v>1073</v>
      </c>
      <c r="Z1" s="230" t="s">
        <v>1074</v>
      </c>
      <c r="AA1" s="230" t="s">
        <v>1075</v>
      </c>
      <c r="AB1" s="230" t="s">
        <v>1076</v>
      </c>
      <c r="AC1" s="230" t="s">
        <v>1077</v>
      </c>
      <c r="AD1" s="230" t="s">
        <v>1078</v>
      </c>
      <c r="AE1" s="230" t="s">
        <v>1079</v>
      </c>
      <c r="AF1" s="230" t="s">
        <v>1080</v>
      </c>
      <c r="AG1" s="230" t="s">
        <v>1081</v>
      </c>
      <c r="AH1" s="230" t="s">
        <v>1082</v>
      </c>
      <c r="AI1" s="230" t="s">
        <v>1083</v>
      </c>
      <c r="AJ1" s="230" t="s">
        <v>1084</v>
      </c>
      <c r="AK1" s="230" t="s">
        <v>1085</v>
      </c>
      <c r="AL1" s="230" t="s">
        <v>1086</v>
      </c>
      <c r="AM1" s="230" t="s">
        <v>1088</v>
      </c>
      <c r="AN1" s="230" t="s">
        <v>1089</v>
      </c>
      <c r="AO1" s="230" t="s">
        <v>1090</v>
      </c>
      <c r="AP1" s="230" t="s">
        <v>1087</v>
      </c>
      <c r="AQ1" s="230" t="s">
        <v>1091</v>
      </c>
      <c r="AR1" s="230" t="s">
        <v>1092</v>
      </c>
      <c r="AS1" s="230" t="s">
        <v>1093</v>
      </c>
      <c r="AT1" s="230" t="s">
        <v>1094</v>
      </c>
      <c r="AU1" s="230" t="s">
        <v>1095</v>
      </c>
      <c r="AV1" s="230" t="s">
        <v>1096</v>
      </c>
      <c r="AW1" s="230" t="s">
        <v>1097</v>
      </c>
      <c r="AX1" s="230" t="s">
        <v>1098</v>
      </c>
      <c r="AY1" s="229" t="s">
        <v>1071</v>
      </c>
      <c r="AZ1" s="229" t="s">
        <v>1055</v>
      </c>
      <c r="BA1" s="229" t="s">
        <v>1056</v>
      </c>
      <c r="BB1" s="229" t="s">
        <v>1057</v>
      </c>
      <c r="BC1" s="229" t="s">
        <v>1058</v>
      </c>
      <c r="BD1" s="229" t="s">
        <v>1059</v>
      </c>
      <c r="BE1" s="229" t="s">
        <v>1060</v>
      </c>
      <c r="BF1" s="229" t="s">
        <v>1061</v>
      </c>
      <c r="BG1" s="229" t="s">
        <v>1062</v>
      </c>
      <c r="BH1" s="229" t="s">
        <v>1063</v>
      </c>
      <c r="BI1" s="229" t="s">
        <v>1064</v>
      </c>
      <c r="BJ1" s="229" t="s">
        <v>1065</v>
      </c>
      <c r="BK1" s="229" t="s">
        <v>1066</v>
      </c>
      <c r="BL1" s="229" t="s">
        <v>1067</v>
      </c>
      <c r="BM1" s="229" t="s">
        <v>1068</v>
      </c>
      <c r="BN1" s="229" t="s">
        <v>1069</v>
      </c>
      <c r="BO1" s="229" t="s">
        <v>1070</v>
      </c>
      <c r="BP1" s="229" t="s">
        <v>1072</v>
      </c>
      <c r="BQ1" s="229" t="s">
        <v>1073</v>
      </c>
      <c r="BR1" s="229" t="s">
        <v>1074</v>
      </c>
      <c r="BS1" s="229" t="s">
        <v>1075</v>
      </c>
      <c r="BT1" s="229" t="s">
        <v>1076</v>
      </c>
      <c r="BU1" s="229" t="s">
        <v>1077</v>
      </c>
      <c r="BV1" s="229" t="s">
        <v>1078</v>
      </c>
      <c r="BW1" s="229" t="s">
        <v>1079</v>
      </c>
      <c r="BX1" s="229" t="s">
        <v>1080</v>
      </c>
      <c r="BY1" s="229" t="s">
        <v>1081</v>
      </c>
      <c r="BZ1" s="229" t="s">
        <v>1082</v>
      </c>
      <c r="CA1" s="229" t="s">
        <v>1083</v>
      </c>
      <c r="CB1" s="229" t="s">
        <v>1099</v>
      </c>
      <c r="CC1" s="229" t="s">
        <v>1100</v>
      </c>
      <c r="CD1" s="229" t="s">
        <v>1101</v>
      </c>
      <c r="CE1" s="177" t="s">
        <v>1050</v>
      </c>
      <c r="CF1" s="177" t="s">
        <v>1051</v>
      </c>
      <c r="CG1" s="177" t="s">
        <v>1052</v>
      </c>
    </row>
    <row r="2" spans="1:85" ht="14.4" customHeight="1" x14ac:dyDescent="0.3">
      <c r="A2" s="14" t="s">
        <v>55</v>
      </c>
      <c r="B2" s="14" t="s">
        <v>55</v>
      </c>
      <c r="C2" s="14" t="s">
        <v>109</v>
      </c>
      <c r="F2" s="239" t="s">
        <v>1017</v>
      </c>
      <c r="G2" s="14" t="s">
        <v>16</v>
      </c>
      <c r="AY2" s="9" t="s">
        <v>16</v>
      </c>
    </row>
    <row r="3" spans="1:85" ht="14.4" customHeight="1" x14ac:dyDescent="0.3">
      <c r="A3" s="14" t="s">
        <v>55</v>
      </c>
      <c r="B3" s="14" t="s">
        <v>55</v>
      </c>
      <c r="C3" s="14" t="s">
        <v>117</v>
      </c>
      <c r="F3" s="239" t="s">
        <v>1017</v>
      </c>
      <c r="G3" s="14" t="s">
        <v>16</v>
      </c>
      <c r="AY3" s="9" t="s">
        <v>16</v>
      </c>
    </row>
    <row r="4" spans="1:85" ht="14.4" customHeight="1" x14ac:dyDescent="0.3">
      <c r="A4" s="14" t="s">
        <v>55</v>
      </c>
      <c r="B4" s="14" t="s">
        <v>55</v>
      </c>
      <c r="C4" s="14" t="s">
        <v>260</v>
      </c>
      <c r="E4" s="239" t="s">
        <v>1017</v>
      </c>
      <c r="G4" s="14" t="s">
        <v>17</v>
      </c>
      <c r="H4" s="9">
        <v>1</v>
      </c>
      <c r="I4" s="9" t="s">
        <v>667</v>
      </c>
      <c r="J4" s="173">
        <v>42738</v>
      </c>
      <c r="K4" s="175">
        <v>170</v>
      </c>
      <c r="AY4" s="9" t="s">
        <v>16</v>
      </c>
      <c r="CE4" s="9" t="s">
        <v>16</v>
      </c>
    </row>
    <row r="5" spans="1:85" ht="14.4" customHeight="1" x14ac:dyDescent="0.3">
      <c r="A5" s="14" t="s">
        <v>13</v>
      </c>
      <c r="B5" s="14" t="s">
        <v>13</v>
      </c>
      <c r="C5" s="14" t="s">
        <v>69</v>
      </c>
      <c r="E5" s="239" t="s">
        <v>1017</v>
      </c>
      <c r="G5" s="14" t="s">
        <v>16</v>
      </c>
      <c r="AY5" s="9" t="s">
        <v>17</v>
      </c>
      <c r="AZ5" s="9">
        <v>1</v>
      </c>
      <c r="BA5" s="179" t="s">
        <v>669</v>
      </c>
      <c r="BB5" s="173">
        <v>42717</v>
      </c>
      <c r="BC5" s="180">
        <v>60</v>
      </c>
      <c r="BD5" s="179"/>
      <c r="BE5" s="173"/>
      <c r="BF5" s="181"/>
      <c r="BG5" s="91"/>
      <c r="BH5" s="173"/>
      <c r="BI5" s="182"/>
      <c r="BJ5" s="182"/>
      <c r="BL5" s="182"/>
      <c r="CE5" s="9" t="s">
        <v>243</v>
      </c>
    </row>
    <row r="6" spans="1:85" ht="14.4" customHeight="1" x14ac:dyDescent="0.3">
      <c r="A6" s="14" t="s">
        <v>46</v>
      </c>
      <c r="B6" s="14" t="s">
        <v>46</v>
      </c>
      <c r="C6" s="14" t="s">
        <v>107</v>
      </c>
      <c r="F6" s="239" t="s">
        <v>1017</v>
      </c>
      <c r="G6" s="14" t="s">
        <v>16</v>
      </c>
      <c r="AY6" s="9" t="s">
        <v>16</v>
      </c>
      <c r="BB6" s="173"/>
      <c r="BE6" s="173"/>
      <c r="BH6" s="173"/>
    </row>
    <row r="7" spans="1:85" ht="14.4" customHeight="1" x14ac:dyDescent="0.3">
      <c r="A7" s="14" t="s">
        <v>13</v>
      </c>
      <c r="B7" s="14" t="s">
        <v>13</v>
      </c>
      <c r="C7" s="14" t="s">
        <v>259</v>
      </c>
      <c r="E7" s="239" t="s">
        <v>1017</v>
      </c>
      <c r="G7" s="14" t="s">
        <v>17</v>
      </c>
      <c r="H7" s="175">
        <v>1</v>
      </c>
      <c r="I7" s="9" t="s">
        <v>667</v>
      </c>
      <c r="J7" s="173">
        <v>42763</v>
      </c>
      <c r="K7" s="175">
        <v>80</v>
      </c>
      <c r="AY7" s="9" t="s">
        <v>16</v>
      </c>
      <c r="BA7" s="126"/>
      <c r="BB7" s="173"/>
      <c r="BC7" s="124"/>
      <c r="BE7" s="173"/>
      <c r="BH7" s="173"/>
      <c r="CE7" s="9" t="s">
        <v>17</v>
      </c>
      <c r="CF7" s="9" t="s">
        <v>654</v>
      </c>
    </row>
    <row r="8" spans="1:85" ht="14.4" customHeight="1" x14ac:dyDescent="0.3">
      <c r="A8" s="176" t="s">
        <v>13</v>
      </c>
      <c r="B8" s="176" t="s">
        <v>13</v>
      </c>
      <c r="C8" s="176" t="s">
        <v>267</v>
      </c>
      <c r="F8" s="239" t="s">
        <v>1017</v>
      </c>
      <c r="G8" s="176" t="s">
        <v>17</v>
      </c>
      <c r="H8" s="175">
        <v>4</v>
      </c>
      <c r="I8" s="176" t="s">
        <v>677</v>
      </c>
      <c r="J8" s="173">
        <v>42597</v>
      </c>
      <c r="K8" s="175">
        <v>80</v>
      </c>
      <c r="L8" s="176" t="s">
        <v>677</v>
      </c>
      <c r="M8" s="173">
        <v>42628</v>
      </c>
      <c r="N8" s="175" t="s">
        <v>249</v>
      </c>
      <c r="O8" s="176" t="s">
        <v>677</v>
      </c>
      <c r="P8" s="173">
        <v>42896</v>
      </c>
      <c r="Q8" s="175" t="s">
        <v>249</v>
      </c>
      <c r="R8" s="176" t="s">
        <v>677</v>
      </c>
      <c r="S8" s="173">
        <v>42896</v>
      </c>
      <c r="T8" s="175" t="s">
        <v>249</v>
      </c>
      <c r="AY8" s="9" t="s">
        <v>16</v>
      </c>
      <c r="BB8" s="173"/>
      <c r="BE8" s="173"/>
      <c r="BH8" s="173"/>
    </row>
    <row r="9" spans="1:85" ht="14.4" customHeight="1" x14ac:dyDescent="0.3">
      <c r="A9" s="14" t="s">
        <v>55</v>
      </c>
      <c r="B9" s="14" t="s">
        <v>55</v>
      </c>
      <c r="C9" s="14" t="s">
        <v>105</v>
      </c>
      <c r="F9" s="239" t="s">
        <v>1017</v>
      </c>
      <c r="G9" s="176" t="s">
        <v>16</v>
      </c>
      <c r="AY9" s="9" t="s">
        <v>16</v>
      </c>
      <c r="BB9" s="173"/>
      <c r="BE9" s="173"/>
      <c r="BH9" s="173"/>
    </row>
    <row r="10" spans="1:85" ht="14.4" customHeight="1" x14ac:dyDescent="0.3">
      <c r="A10" s="14" t="s">
        <v>13</v>
      </c>
      <c r="B10" s="14" t="s">
        <v>14</v>
      </c>
      <c r="C10" s="14" t="s">
        <v>27</v>
      </c>
      <c r="E10" s="239" t="s">
        <v>1017</v>
      </c>
      <c r="G10" s="14" t="s">
        <v>17</v>
      </c>
      <c r="H10" s="175">
        <v>1</v>
      </c>
      <c r="I10" s="14" t="s">
        <v>810</v>
      </c>
      <c r="J10" s="173">
        <v>42790</v>
      </c>
      <c r="K10" s="175">
        <v>200</v>
      </c>
      <c r="AY10" s="9" t="s">
        <v>16</v>
      </c>
      <c r="BB10" s="173"/>
      <c r="BE10" s="173"/>
      <c r="BH10" s="173"/>
      <c r="CE10" s="9" t="s">
        <v>243</v>
      </c>
    </row>
    <row r="11" spans="1:85" ht="14.4" customHeight="1" x14ac:dyDescent="0.3">
      <c r="A11" s="14" t="s">
        <v>55</v>
      </c>
      <c r="B11" s="14" t="s">
        <v>55</v>
      </c>
      <c r="C11" s="14" t="s">
        <v>91</v>
      </c>
      <c r="E11" s="239" t="s">
        <v>1017</v>
      </c>
      <c r="G11" s="14" t="s">
        <v>17</v>
      </c>
      <c r="H11" s="175">
        <v>1</v>
      </c>
      <c r="I11" s="14" t="s">
        <v>249</v>
      </c>
      <c r="J11" s="173">
        <v>42781</v>
      </c>
      <c r="K11" s="175">
        <v>40</v>
      </c>
      <c r="AY11" s="9" t="s">
        <v>16</v>
      </c>
      <c r="BB11" s="173"/>
      <c r="BE11" s="173"/>
      <c r="BH11" s="173"/>
      <c r="CE11" s="9" t="s">
        <v>16</v>
      </c>
    </row>
    <row r="12" spans="1:85" ht="14.4" customHeight="1" x14ac:dyDescent="0.3">
      <c r="A12" s="14" t="s">
        <v>55</v>
      </c>
      <c r="B12" s="14" t="s">
        <v>55</v>
      </c>
      <c r="C12" s="14" t="s">
        <v>124</v>
      </c>
      <c r="F12" s="239" t="s">
        <v>1017</v>
      </c>
      <c r="G12" s="14" t="s">
        <v>16</v>
      </c>
      <c r="AY12" s="9" t="s">
        <v>16</v>
      </c>
      <c r="BB12" s="173"/>
      <c r="BE12" s="173"/>
      <c r="BH12" s="173"/>
    </row>
    <row r="13" spans="1:85" ht="14.4" customHeight="1" x14ac:dyDescent="0.3">
      <c r="A13" s="14" t="s">
        <v>55</v>
      </c>
      <c r="B13" s="14" t="s">
        <v>55</v>
      </c>
      <c r="C13" s="14" t="s">
        <v>258</v>
      </c>
      <c r="F13" s="239" t="s">
        <v>1017</v>
      </c>
      <c r="G13" s="14" t="s">
        <v>16</v>
      </c>
      <c r="AY13" s="9" t="s">
        <v>16</v>
      </c>
      <c r="BB13" s="173"/>
      <c r="BE13" s="173"/>
      <c r="BH13" s="173"/>
    </row>
    <row r="14" spans="1:85" ht="14.4" customHeight="1" x14ac:dyDescent="0.3">
      <c r="A14" s="176" t="s">
        <v>13</v>
      </c>
      <c r="B14" s="176" t="s">
        <v>14</v>
      </c>
      <c r="C14" s="176" t="s">
        <v>266</v>
      </c>
      <c r="F14" s="239" t="s">
        <v>1017</v>
      </c>
      <c r="G14" s="176" t="s">
        <v>16</v>
      </c>
      <c r="AY14" s="9" t="s">
        <v>16</v>
      </c>
      <c r="BB14" s="173"/>
      <c r="BE14" s="173"/>
      <c r="BH14" s="173"/>
    </row>
    <row r="15" spans="1:85" ht="14.4" customHeight="1" x14ac:dyDescent="0.3">
      <c r="A15" s="14" t="s">
        <v>13</v>
      </c>
      <c r="B15" s="14" t="s">
        <v>13</v>
      </c>
      <c r="C15" s="14" t="s">
        <v>66</v>
      </c>
      <c r="F15" s="239" t="s">
        <v>1017</v>
      </c>
      <c r="G15" s="14" t="s">
        <v>16</v>
      </c>
      <c r="AY15" s="9" t="s">
        <v>16</v>
      </c>
      <c r="BB15" s="173"/>
      <c r="BE15" s="173"/>
      <c r="BH15" s="173"/>
    </row>
    <row r="16" spans="1:85" ht="14.4" customHeight="1" x14ac:dyDescent="0.3">
      <c r="A16" s="14" t="s">
        <v>13</v>
      </c>
      <c r="B16" s="14" t="s">
        <v>14</v>
      </c>
      <c r="C16" s="14" t="s">
        <v>29</v>
      </c>
      <c r="E16" s="239" t="s">
        <v>1017</v>
      </c>
      <c r="G16" s="14" t="s">
        <v>17</v>
      </c>
      <c r="H16" s="175">
        <v>2</v>
      </c>
      <c r="I16" s="9" t="s">
        <v>667</v>
      </c>
      <c r="J16" s="173">
        <v>42762</v>
      </c>
      <c r="K16" s="175">
        <v>1200</v>
      </c>
      <c r="L16" s="14" t="s">
        <v>679</v>
      </c>
      <c r="M16" s="174">
        <v>42821</v>
      </c>
      <c r="N16" s="14">
        <v>740</v>
      </c>
      <c r="AY16" s="9" t="s">
        <v>16</v>
      </c>
      <c r="BB16" s="173"/>
      <c r="BE16" s="173"/>
      <c r="BH16" s="173"/>
      <c r="CE16" s="9" t="s">
        <v>17</v>
      </c>
      <c r="CF16" s="9" t="s">
        <v>654</v>
      </c>
      <c r="CG16" s="9" t="s">
        <v>656</v>
      </c>
    </row>
    <row r="17" spans="1:84" ht="14.4" customHeight="1" x14ac:dyDescent="0.3">
      <c r="A17" s="14" t="s">
        <v>13</v>
      </c>
      <c r="B17" s="14" t="s">
        <v>13</v>
      </c>
      <c r="C17" s="14" t="s">
        <v>62</v>
      </c>
      <c r="F17" s="239" t="s">
        <v>1017</v>
      </c>
      <c r="G17" s="14" t="s">
        <v>16</v>
      </c>
      <c r="AY17" s="9" t="s">
        <v>16</v>
      </c>
      <c r="BB17" s="173"/>
      <c r="BE17" s="173"/>
      <c r="BH17" s="173"/>
    </row>
    <row r="18" spans="1:84" ht="14.4" customHeight="1" x14ac:dyDescent="0.3">
      <c r="A18" s="14" t="s">
        <v>46</v>
      </c>
      <c r="B18" s="14" t="s">
        <v>46</v>
      </c>
      <c r="C18" s="14" t="s">
        <v>111</v>
      </c>
      <c r="F18" s="239" t="s">
        <v>1017</v>
      </c>
      <c r="G18" s="14" t="s">
        <v>16</v>
      </c>
      <c r="AY18" s="9" t="s">
        <v>16</v>
      </c>
      <c r="BB18" s="173"/>
      <c r="BE18" s="173"/>
      <c r="BH18" s="173"/>
    </row>
    <row r="19" spans="1:84" ht="14.4" customHeight="1" x14ac:dyDescent="0.3">
      <c r="A19" s="14" t="s">
        <v>13</v>
      </c>
      <c r="B19" s="14" t="s">
        <v>13</v>
      </c>
      <c r="C19" s="14" t="s">
        <v>61</v>
      </c>
      <c r="F19" s="239" t="s">
        <v>1017</v>
      </c>
      <c r="G19" s="14" t="s">
        <v>16</v>
      </c>
      <c r="AY19" s="9" t="s">
        <v>16</v>
      </c>
      <c r="BB19" s="173"/>
      <c r="BE19" s="173"/>
      <c r="BH19" s="173"/>
    </row>
    <row r="20" spans="1:84" ht="14.4" customHeight="1" x14ac:dyDescent="0.3">
      <c r="A20" s="14" t="s">
        <v>55</v>
      </c>
      <c r="B20" s="14" t="s">
        <v>55</v>
      </c>
      <c r="C20" s="14" t="s">
        <v>89</v>
      </c>
      <c r="F20" s="239" t="s">
        <v>1017</v>
      </c>
      <c r="G20" s="14" t="s">
        <v>16</v>
      </c>
      <c r="AY20" s="9" t="s">
        <v>16</v>
      </c>
      <c r="BB20" s="173"/>
      <c r="BE20" s="173"/>
      <c r="BH20" s="173"/>
    </row>
    <row r="21" spans="1:84" ht="14.4" customHeight="1" x14ac:dyDescent="0.3">
      <c r="A21" s="14" t="s">
        <v>55</v>
      </c>
      <c r="B21" s="14" t="s">
        <v>110</v>
      </c>
      <c r="C21" s="14" t="s">
        <v>115</v>
      </c>
      <c r="F21" s="239" t="s">
        <v>1017</v>
      </c>
      <c r="G21" s="14" t="s">
        <v>16</v>
      </c>
      <c r="AY21" s="9" t="s">
        <v>16</v>
      </c>
      <c r="BB21" s="173"/>
      <c r="BE21" s="173"/>
      <c r="BH21" s="173"/>
    </row>
    <row r="22" spans="1:84" ht="14.4" customHeight="1" x14ac:dyDescent="0.3">
      <c r="A22" s="14" t="s">
        <v>46</v>
      </c>
      <c r="B22" s="14" t="s">
        <v>46</v>
      </c>
      <c r="C22" s="14" t="s">
        <v>119</v>
      </c>
      <c r="E22" s="239" t="s">
        <v>1017</v>
      </c>
      <c r="G22" s="14" t="s">
        <v>17</v>
      </c>
      <c r="H22" s="175">
        <v>2</v>
      </c>
      <c r="I22" s="9" t="s">
        <v>667</v>
      </c>
      <c r="J22" s="173">
        <v>42792</v>
      </c>
      <c r="K22" s="175">
        <v>131</v>
      </c>
      <c r="L22" s="14" t="s">
        <v>667</v>
      </c>
      <c r="M22" s="174">
        <v>42792</v>
      </c>
      <c r="N22" s="14">
        <v>131</v>
      </c>
      <c r="AY22" s="9" t="s">
        <v>16</v>
      </c>
      <c r="BB22" s="173"/>
      <c r="BE22" s="173"/>
      <c r="BH22" s="173"/>
      <c r="CE22" s="9" t="s">
        <v>16</v>
      </c>
    </row>
    <row r="23" spans="1:84" ht="14.4" customHeight="1" x14ac:dyDescent="0.3">
      <c r="A23" s="14" t="s">
        <v>46</v>
      </c>
      <c r="B23" s="14" t="s">
        <v>46</v>
      </c>
      <c r="C23" s="14" t="s">
        <v>96</v>
      </c>
      <c r="E23" s="239" t="s">
        <v>1017</v>
      </c>
      <c r="G23" s="14" t="s">
        <v>17</v>
      </c>
      <c r="H23" s="175">
        <v>5</v>
      </c>
      <c r="I23" s="9" t="s">
        <v>667</v>
      </c>
      <c r="J23" s="173">
        <v>42719</v>
      </c>
      <c r="K23" s="175">
        <v>100</v>
      </c>
      <c r="L23" s="14" t="s">
        <v>667</v>
      </c>
      <c r="M23" s="174">
        <v>42781</v>
      </c>
      <c r="N23" s="14">
        <v>100</v>
      </c>
      <c r="O23" s="14" t="s">
        <v>661</v>
      </c>
      <c r="P23" s="173">
        <v>42728</v>
      </c>
      <c r="Q23" s="175">
        <v>100</v>
      </c>
      <c r="R23" s="14" t="s">
        <v>661</v>
      </c>
      <c r="S23" s="173">
        <v>42719</v>
      </c>
      <c r="T23" s="175">
        <v>400</v>
      </c>
      <c r="U23" s="14" t="s">
        <v>661</v>
      </c>
      <c r="V23" s="174">
        <v>42750</v>
      </c>
      <c r="W23" s="14">
        <v>350</v>
      </c>
      <c r="AY23" s="9" t="s">
        <v>17</v>
      </c>
      <c r="AZ23" s="9">
        <v>2</v>
      </c>
      <c r="BA23" s="91" t="s">
        <v>661</v>
      </c>
      <c r="BB23" s="173">
        <v>42715</v>
      </c>
      <c r="BC23" s="180">
        <v>1130</v>
      </c>
      <c r="BD23" s="91" t="s">
        <v>661</v>
      </c>
      <c r="BE23" s="173">
        <v>42715</v>
      </c>
      <c r="BF23" s="180">
        <v>908</v>
      </c>
      <c r="BG23" s="91"/>
      <c r="BH23" s="173"/>
      <c r="BI23" s="182"/>
      <c r="BJ23" s="182"/>
      <c r="BL23" s="182"/>
      <c r="CE23" s="9" t="s">
        <v>16</v>
      </c>
    </row>
    <row r="24" spans="1:84" ht="14.4" customHeight="1" x14ac:dyDescent="0.3">
      <c r="A24" s="14" t="s">
        <v>52</v>
      </c>
      <c r="B24" s="14" t="s">
        <v>52</v>
      </c>
      <c r="C24" s="14" t="s">
        <v>149</v>
      </c>
      <c r="E24" s="239" t="s">
        <v>1017</v>
      </c>
      <c r="G24" s="14" t="s">
        <v>17</v>
      </c>
      <c r="H24" s="175">
        <v>1</v>
      </c>
      <c r="I24" s="14" t="s">
        <v>249</v>
      </c>
      <c r="J24" s="173">
        <v>42719</v>
      </c>
      <c r="K24" s="175">
        <v>1000</v>
      </c>
      <c r="AY24" s="9" t="s">
        <v>16</v>
      </c>
      <c r="BA24" s="126"/>
      <c r="BB24" s="173"/>
      <c r="BC24" s="153"/>
      <c r="BE24" s="173"/>
      <c r="BH24" s="173"/>
      <c r="CE24" s="9" t="s">
        <v>249</v>
      </c>
    </row>
    <row r="25" spans="1:84" ht="14.4" customHeight="1" x14ac:dyDescent="0.3">
      <c r="A25" s="14" t="s">
        <v>55</v>
      </c>
      <c r="B25" s="14" t="s">
        <v>55</v>
      </c>
      <c r="C25" s="14" t="s">
        <v>57</v>
      </c>
      <c r="F25" s="239" t="s">
        <v>1017</v>
      </c>
      <c r="G25" s="14" t="s">
        <v>16</v>
      </c>
      <c r="AY25" s="9" t="s">
        <v>16</v>
      </c>
      <c r="BB25" s="173"/>
      <c r="BE25" s="173"/>
      <c r="BH25" s="173"/>
    </row>
    <row r="26" spans="1:84" ht="14.4" customHeight="1" x14ac:dyDescent="0.3">
      <c r="A26" s="14" t="s">
        <v>13</v>
      </c>
      <c r="B26" s="14" t="s">
        <v>21</v>
      </c>
      <c r="C26" s="14" t="s">
        <v>24</v>
      </c>
      <c r="D26" s="231" t="s">
        <v>1017</v>
      </c>
      <c r="G26" s="14" t="s">
        <v>17</v>
      </c>
      <c r="H26" s="175">
        <v>3</v>
      </c>
      <c r="I26" s="14" t="s">
        <v>679</v>
      </c>
      <c r="J26" s="173">
        <v>42863</v>
      </c>
      <c r="K26" s="175">
        <v>16</v>
      </c>
      <c r="L26" s="14" t="s">
        <v>679</v>
      </c>
      <c r="M26" s="173">
        <v>42719</v>
      </c>
      <c r="N26" s="175">
        <v>100</v>
      </c>
      <c r="O26" s="14" t="s">
        <v>249</v>
      </c>
      <c r="P26" s="173">
        <v>42773</v>
      </c>
      <c r="Q26" s="175">
        <v>700</v>
      </c>
      <c r="AY26" s="9" t="s">
        <v>17</v>
      </c>
      <c r="AZ26" s="9">
        <v>6</v>
      </c>
      <c r="BA26" s="176" t="s">
        <v>673</v>
      </c>
      <c r="BB26" s="173">
        <v>42795</v>
      </c>
      <c r="BC26" s="180">
        <v>1500</v>
      </c>
      <c r="BD26" s="179" t="s">
        <v>673</v>
      </c>
      <c r="BE26" s="173">
        <v>42795</v>
      </c>
      <c r="BF26" s="180">
        <v>3750</v>
      </c>
      <c r="BG26" s="179" t="s">
        <v>673</v>
      </c>
      <c r="BH26" s="173">
        <v>42795</v>
      </c>
      <c r="BI26" s="180">
        <v>650</v>
      </c>
      <c r="BJ26" s="183" t="s">
        <v>675</v>
      </c>
      <c r="BK26" s="173">
        <v>42780</v>
      </c>
      <c r="BL26" s="180">
        <v>38</v>
      </c>
      <c r="BM26" s="179" t="s">
        <v>675</v>
      </c>
      <c r="BN26" s="173">
        <v>42780</v>
      </c>
      <c r="BO26" s="180">
        <v>154</v>
      </c>
      <c r="BP26" s="183" t="s">
        <v>677</v>
      </c>
      <c r="BQ26" s="173" t="s">
        <v>243</v>
      </c>
      <c r="BR26" s="130">
        <v>246</v>
      </c>
      <c r="CE26" s="9" t="s">
        <v>17</v>
      </c>
      <c r="CF26" s="9" t="s">
        <v>654</v>
      </c>
    </row>
    <row r="27" spans="1:84" ht="14.4" customHeight="1" x14ac:dyDescent="0.3">
      <c r="A27" s="176" t="s">
        <v>52</v>
      </c>
      <c r="B27" s="176" t="s">
        <v>53</v>
      </c>
      <c r="C27" s="176" t="s">
        <v>84</v>
      </c>
      <c r="D27" s="231" t="s">
        <v>1017</v>
      </c>
      <c r="G27" s="176" t="s">
        <v>17</v>
      </c>
      <c r="H27" s="175">
        <v>2</v>
      </c>
      <c r="I27" s="14" t="s">
        <v>249</v>
      </c>
      <c r="J27" s="173">
        <v>42892</v>
      </c>
      <c r="K27" s="175">
        <v>200</v>
      </c>
      <c r="L27" s="176" t="s">
        <v>822</v>
      </c>
      <c r="M27" s="173">
        <v>42551</v>
      </c>
      <c r="N27" s="175" t="s">
        <v>249</v>
      </c>
      <c r="AY27" s="9" t="s">
        <v>16</v>
      </c>
      <c r="BB27" s="173"/>
      <c r="BE27" s="173"/>
      <c r="BH27" s="173"/>
      <c r="BK27" s="173"/>
      <c r="BN27" s="173"/>
      <c r="CE27" s="9" t="s">
        <v>16</v>
      </c>
    </row>
    <row r="28" spans="1:84" ht="14.4" customHeight="1" x14ac:dyDescent="0.3">
      <c r="A28" s="14" t="s">
        <v>13</v>
      </c>
      <c r="B28" s="14" t="s">
        <v>14</v>
      </c>
      <c r="C28" s="14" t="s">
        <v>42</v>
      </c>
      <c r="D28" s="231" t="s">
        <v>1017</v>
      </c>
      <c r="G28" s="14" t="s">
        <v>17</v>
      </c>
      <c r="H28" s="175">
        <v>4</v>
      </c>
      <c r="I28" s="14" t="s">
        <v>249</v>
      </c>
      <c r="J28" s="173">
        <v>42837</v>
      </c>
      <c r="K28" s="175" t="s">
        <v>249</v>
      </c>
      <c r="L28" s="14" t="s">
        <v>249</v>
      </c>
      <c r="M28" s="174">
        <v>42875</v>
      </c>
      <c r="N28" s="175" t="s">
        <v>249</v>
      </c>
      <c r="O28" s="14" t="s">
        <v>819</v>
      </c>
      <c r="P28" s="173">
        <v>42814</v>
      </c>
      <c r="Q28" s="175">
        <v>7</v>
      </c>
      <c r="R28" s="14" t="s">
        <v>819</v>
      </c>
      <c r="S28" s="173">
        <v>42830</v>
      </c>
      <c r="T28" s="175" t="s">
        <v>249</v>
      </c>
      <c r="AY28" s="9" t="s">
        <v>16</v>
      </c>
      <c r="BB28" s="173"/>
      <c r="BE28" s="173"/>
      <c r="BH28" s="173"/>
      <c r="BK28" s="173"/>
      <c r="BN28" s="173"/>
      <c r="CE28" s="9" t="s">
        <v>16</v>
      </c>
    </row>
    <row r="29" spans="1:84" ht="14.4" customHeight="1" x14ac:dyDescent="0.3">
      <c r="A29" s="14" t="s">
        <v>13</v>
      </c>
      <c r="B29" s="14" t="s">
        <v>13</v>
      </c>
      <c r="C29" s="14" t="s">
        <v>44</v>
      </c>
      <c r="D29" s="231" t="s">
        <v>1017</v>
      </c>
      <c r="G29" s="14" t="s">
        <v>17</v>
      </c>
      <c r="H29" s="175">
        <v>3</v>
      </c>
      <c r="I29" s="14" t="s">
        <v>249</v>
      </c>
      <c r="J29" s="173">
        <v>42787</v>
      </c>
      <c r="K29" s="175">
        <v>30</v>
      </c>
      <c r="L29" s="14" t="s">
        <v>824</v>
      </c>
      <c r="M29" s="173">
        <v>42787</v>
      </c>
      <c r="N29" s="175">
        <v>200</v>
      </c>
      <c r="O29" s="14" t="s">
        <v>824</v>
      </c>
      <c r="P29" s="174">
        <v>42815</v>
      </c>
      <c r="Q29" s="14">
        <v>200</v>
      </c>
      <c r="AY29" s="9" t="s">
        <v>16</v>
      </c>
      <c r="BB29" s="173"/>
      <c r="BE29" s="173"/>
      <c r="BH29" s="173"/>
      <c r="BK29" s="173"/>
      <c r="BN29" s="173"/>
      <c r="CE29" s="9" t="s">
        <v>16</v>
      </c>
    </row>
    <row r="30" spans="1:84" ht="14.4" customHeight="1" x14ac:dyDescent="0.3">
      <c r="A30" s="14" t="s">
        <v>52</v>
      </c>
      <c r="B30" s="14" t="s">
        <v>53</v>
      </c>
      <c r="C30" s="14" t="s">
        <v>150</v>
      </c>
      <c r="F30" s="239" t="s">
        <v>1017</v>
      </c>
      <c r="G30" s="14" t="s">
        <v>16</v>
      </c>
      <c r="H30" s="14"/>
      <c r="I30" s="14"/>
      <c r="J30" s="14"/>
      <c r="K30" s="14"/>
      <c r="L30" s="14"/>
      <c r="M30" s="14"/>
      <c r="N30" s="14"/>
      <c r="O30" s="14"/>
      <c r="AY30" s="9" t="s">
        <v>16</v>
      </c>
      <c r="BB30" s="173"/>
      <c r="BE30" s="173"/>
      <c r="BH30" s="173"/>
      <c r="BK30" s="173"/>
      <c r="BN30" s="173"/>
    </row>
    <row r="31" spans="1:84" ht="14.4" customHeight="1" x14ac:dyDescent="0.3">
      <c r="A31" s="14" t="s">
        <v>46</v>
      </c>
      <c r="B31" s="14" t="s">
        <v>46</v>
      </c>
      <c r="C31" s="14" t="s">
        <v>23</v>
      </c>
      <c r="E31" s="239" t="s">
        <v>1017</v>
      </c>
      <c r="G31" s="14" t="s">
        <v>17</v>
      </c>
      <c r="H31" s="175">
        <v>2</v>
      </c>
      <c r="I31" s="9" t="s">
        <v>667</v>
      </c>
      <c r="J31" s="173">
        <v>42750</v>
      </c>
      <c r="K31" s="175">
        <v>52</v>
      </c>
      <c r="L31" s="14" t="s">
        <v>675</v>
      </c>
      <c r="M31" s="173">
        <v>42732</v>
      </c>
      <c r="N31" s="175">
        <v>30</v>
      </c>
      <c r="AY31" s="9" t="s">
        <v>16</v>
      </c>
      <c r="BA31" s="126"/>
      <c r="BB31" s="173"/>
      <c r="BE31" s="173"/>
      <c r="BH31" s="173"/>
      <c r="BK31" s="173"/>
      <c r="BN31" s="173"/>
      <c r="CE31" s="9" t="s">
        <v>17</v>
      </c>
      <c r="CF31" s="9" t="s">
        <v>654</v>
      </c>
    </row>
    <row r="32" spans="1:84" ht="14.4" customHeight="1" x14ac:dyDescent="0.3">
      <c r="A32" s="14" t="s">
        <v>46</v>
      </c>
      <c r="B32" s="14" t="s">
        <v>47</v>
      </c>
      <c r="C32" s="14" t="s">
        <v>48</v>
      </c>
      <c r="D32" s="231" t="s">
        <v>1017</v>
      </c>
      <c r="G32" s="14" t="s">
        <v>17</v>
      </c>
      <c r="H32" s="175">
        <v>2</v>
      </c>
      <c r="I32" s="9" t="s">
        <v>667</v>
      </c>
      <c r="J32" s="173">
        <v>42878</v>
      </c>
      <c r="K32" s="175">
        <v>500</v>
      </c>
      <c r="L32" s="14" t="s">
        <v>821</v>
      </c>
      <c r="M32" s="173">
        <v>42855</v>
      </c>
      <c r="N32" s="175">
        <v>100</v>
      </c>
      <c r="AY32" s="9" t="s">
        <v>17</v>
      </c>
      <c r="AZ32" s="9">
        <v>3</v>
      </c>
      <c r="BA32" s="91" t="s">
        <v>667</v>
      </c>
      <c r="BB32" s="173">
        <v>42766</v>
      </c>
      <c r="BC32" s="184">
        <v>250</v>
      </c>
      <c r="BD32" s="91" t="s">
        <v>667</v>
      </c>
      <c r="BE32" s="173">
        <v>42766</v>
      </c>
      <c r="BF32" s="181">
        <v>2589</v>
      </c>
      <c r="BG32" s="91" t="s">
        <v>667</v>
      </c>
      <c r="BH32" s="173">
        <v>42766</v>
      </c>
      <c r="BI32" s="181">
        <v>2602</v>
      </c>
      <c r="BJ32" s="182"/>
      <c r="BK32" s="173"/>
      <c r="BL32" s="182"/>
      <c r="BM32" s="91"/>
      <c r="BN32" s="173"/>
      <c r="BO32" s="182"/>
      <c r="BP32" s="182"/>
      <c r="BQ32" s="173"/>
      <c r="CE32" s="9" t="s">
        <v>17</v>
      </c>
      <c r="CF32" s="9" t="s">
        <v>654</v>
      </c>
    </row>
    <row r="33" spans="1:85" ht="14.4" customHeight="1" x14ac:dyDescent="0.3">
      <c r="A33" s="14" t="s">
        <v>13</v>
      </c>
      <c r="B33" s="14" t="s">
        <v>21</v>
      </c>
      <c r="C33" s="14" t="s">
        <v>50</v>
      </c>
      <c r="D33" s="231" t="s">
        <v>1017</v>
      </c>
      <c r="G33" s="14" t="s">
        <v>17</v>
      </c>
      <c r="H33" s="175">
        <v>1</v>
      </c>
      <c r="I33" s="14" t="s">
        <v>824</v>
      </c>
      <c r="J33" s="173">
        <v>42885</v>
      </c>
      <c r="K33" s="175">
        <v>121</v>
      </c>
      <c r="AY33" s="9" t="s">
        <v>17</v>
      </c>
      <c r="AZ33" s="9">
        <v>10</v>
      </c>
      <c r="BA33" s="91" t="s">
        <v>667</v>
      </c>
      <c r="BB33" s="173">
        <v>43100</v>
      </c>
      <c r="BC33" s="180">
        <v>42</v>
      </c>
      <c r="BD33" s="91" t="s">
        <v>667</v>
      </c>
      <c r="BE33" s="173">
        <v>42766</v>
      </c>
      <c r="BF33" s="184">
        <v>38</v>
      </c>
      <c r="BG33" s="91" t="s">
        <v>667</v>
      </c>
      <c r="BH33" s="173">
        <v>42766</v>
      </c>
      <c r="BI33" s="184">
        <v>22</v>
      </c>
      <c r="BJ33" s="182" t="s">
        <v>667</v>
      </c>
      <c r="BK33" s="173">
        <v>42766</v>
      </c>
      <c r="BL33" s="184">
        <v>36</v>
      </c>
      <c r="BM33" s="91" t="s">
        <v>667</v>
      </c>
      <c r="BN33" s="173">
        <v>42766</v>
      </c>
      <c r="BO33" s="184">
        <v>19</v>
      </c>
      <c r="BP33" s="182" t="s">
        <v>667</v>
      </c>
      <c r="BQ33" s="173">
        <v>42766</v>
      </c>
      <c r="BR33" s="124">
        <v>38</v>
      </c>
      <c r="BS33" s="9" t="s">
        <v>667</v>
      </c>
      <c r="BT33" s="173">
        <v>42766</v>
      </c>
      <c r="BU33" s="124">
        <v>32</v>
      </c>
      <c r="BV33" s="9" t="s">
        <v>667</v>
      </c>
      <c r="BW33" s="173">
        <v>42766</v>
      </c>
      <c r="BX33" s="124">
        <v>19</v>
      </c>
      <c r="BY33" s="9" t="s">
        <v>667</v>
      </c>
      <c r="BZ33" s="173">
        <v>42766</v>
      </c>
      <c r="CA33" s="124">
        <v>1922</v>
      </c>
      <c r="CB33" s="9" t="s">
        <v>667</v>
      </c>
      <c r="CC33" s="173">
        <v>42766</v>
      </c>
      <c r="CD33" s="124">
        <v>1979</v>
      </c>
      <c r="CE33" s="9" t="s">
        <v>17</v>
      </c>
      <c r="CF33" s="9" t="s">
        <v>654</v>
      </c>
    </row>
    <row r="34" spans="1:85" ht="14.4" customHeight="1" x14ac:dyDescent="0.3">
      <c r="A34" s="14" t="s">
        <v>13</v>
      </c>
      <c r="B34" s="14" t="s">
        <v>13</v>
      </c>
      <c r="C34" s="14" t="s">
        <v>257</v>
      </c>
      <c r="E34" s="239" t="s">
        <v>1017</v>
      </c>
      <c r="G34" s="14" t="s">
        <v>17</v>
      </c>
      <c r="H34" s="175">
        <v>3</v>
      </c>
      <c r="I34" s="9" t="s">
        <v>667</v>
      </c>
      <c r="J34" s="173">
        <v>42733</v>
      </c>
      <c r="K34" s="175" t="s">
        <v>249</v>
      </c>
      <c r="L34" s="14" t="s">
        <v>667</v>
      </c>
      <c r="M34" s="173">
        <v>42732</v>
      </c>
      <c r="N34" s="175">
        <v>633</v>
      </c>
      <c r="O34" s="14" t="s">
        <v>249</v>
      </c>
      <c r="P34" s="173">
        <v>42719</v>
      </c>
      <c r="Q34" s="175">
        <v>600</v>
      </c>
      <c r="AY34" s="9" t="s">
        <v>16</v>
      </c>
      <c r="BA34" s="126"/>
      <c r="BB34" s="125"/>
      <c r="BC34" s="124"/>
      <c r="BE34" s="173"/>
      <c r="BH34" s="173"/>
      <c r="BK34" s="173"/>
      <c r="CE34" s="9" t="s">
        <v>17</v>
      </c>
      <c r="CF34" s="9" t="s">
        <v>654</v>
      </c>
      <c r="CG34" s="9" t="s">
        <v>656</v>
      </c>
    </row>
    <row r="35" spans="1:85" ht="14.4" customHeight="1" x14ac:dyDescent="0.3">
      <c r="A35" s="14" t="s">
        <v>55</v>
      </c>
      <c r="B35" s="14" t="s">
        <v>55</v>
      </c>
      <c r="C35" s="14" t="s">
        <v>257</v>
      </c>
      <c r="D35" s="231" t="s">
        <v>1017</v>
      </c>
      <c r="E35" s="14"/>
      <c r="F35" s="14"/>
      <c r="G35" s="14" t="s">
        <v>16</v>
      </c>
      <c r="H35" s="14"/>
      <c r="I35" s="14"/>
      <c r="J35" s="175"/>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t="s">
        <v>17</v>
      </c>
      <c r="AZ35" s="175">
        <v>1</v>
      </c>
      <c r="BA35" s="176" t="s">
        <v>673</v>
      </c>
      <c r="BB35" s="173">
        <v>42826</v>
      </c>
      <c r="BC35" s="175">
        <v>88</v>
      </c>
      <c r="BD35" s="176"/>
      <c r="BE35" s="173"/>
      <c r="BF35" s="175"/>
      <c r="BG35" s="176"/>
      <c r="BH35" s="173"/>
      <c r="BI35" s="182"/>
      <c r="BJ35" s="182"/>
      <c r="BK35" s="173"/>
      <c r="BL35" s="182"/>
      <c r="BO35" s="182"/>
      <c r="CE35" s="9" t="s">
        <v>16</v>
      </c>
    </row>
    <row r="36" spans="1:85" ht="14.4" customHeight="1" x14ac:dyDescent="0.3">
      <c r="A36" s="14" t="s">
        <v>52</v>
      </c>
      <c r="B36" s="14" t="s">
        <v>53</v>
      </c>
      <c r="C36" s="14" t="s">
        <v>126</v>
      </c>
      <c r="F36" s="239" t="s">
        <v>1017</v>
      </c>
      <c r="G36" s="14" t="s">
        <v>17</v>
      </c>
      <c r="H36" s="175">
        <v>1</v>
      </c>
      <c r="I36" s="14" t="s">
        <v>677</v>
      </c>
      <c r="J36" s="173">
        <v>42689</v>
      </c>
      <c r="K36" s="175">
        <v>40</v>
      </c>
      <c r="AY36" s="9" t="s">
        <v>17</v>
      </c>
      <c r="AZ36" s="9">
        <v>1</v>
      </c>
      <c r="BA36" s="179" t="s">
        <v>677</v>
      </c>
      <c r="BB36" s="182" t="s">
        <v>243</v>
      </c>
      <c r="BC36" s="180">
        <v>201</v>
      </c>
      <c r="BD36" s="179"/>
      <c r="BE36" s="173"/>
      <c r="BF36" s="180"/>
      <c r="BG36" s="91"/>
      <c r="BH36" s="173"/>
      <c r="BI36" s="182"/>
      <c r="BJ36" s="182"/>
      <c r="BK36" s="173"/>
      <c r="BL36" s="182"/>
    </row>
    <row r="37" spans="1:85" ht="14.4" customHeight="1" x14ac:dyDescent="0.3">
      <c r="A37" s="14" t="s">
        <v>55</v>
      </c>
      <c r="B37" s="14" t="s">
        <v>55</v>
      </c>
      <c r="C37" s="14" t="s">
        <v>114</v>
      </c>
      <c r="F37" s="239" t="s">
        <v>1017</v>
      </c>
      <c r="G37" s="14" t="s">
        <v>16</v>
      </c>
      <c r="AY37" s="9" t="s">
        <v>16</v>
      </c>
      <c r="BE37" s="173"/>
      <c r="BH37" s="173"/>
      <c r="BK37" s="173"/>
    </row>
    <row r="38" spans="1:85" ht="14.4" customHeight="1" x14ac:dyDescent="0.3">
      <c r="A38" s="14" t="s">
        <v>13</v>
      </c>
      <c r="B38" s="14" t="s">
        <v>21</v>
      </c>
      <c r="C38" s="14" t="s">
        <v>21</v>
      </c>
      <c r="D38" s="231" t="s">
        <v>1017</v>
      </c>
      <c r="G38" s="14" t="s">
        <v>17</v>
      </c>
      <c r="H38" s="175">
        <v>2</v>
      </c>
      <c r="I38" s="9" t="s">
        <v>667</v>
      </c>
      <c r="J38" s="173">
        <v>42725</v>
      </c>
      <c r="K38" s="175">
        <v>100</v>
      </c>
      <c r="L38" s="14" t="s">
        <v>677</v>
      </c>
      <c r="M38" s="173">
        <v>42876</v>
      </c>
      <c r="N38" s="175">
        <v>500</v>
      </c>
      <c r="AY38" s="9" t="s">
        <v>16</v>
      </c>
      <c r="BE38" s="173"/>
      <c r="BH38" s="173"/>
      <c r="BK38" s="173"/>
      <c r="CE38" s="9" t="s">
        <v>16</v>
      </c>
    </row>
    <row r="39" spans="1:85" ht="14.4" customHeight="1" x14ac:dyDescent="0.3">
      <c r="A39" s="14" t="s">
        <v>13</v>
      </c>
      <c r="B39" s="14" t="s">
        <v>21</v>
      </c>
      <c r="C39" s="14" t="s">
        <v>30</v>
      </c>
      <c r="F39" s="239" t="s">
        <v>1017</v>
      </c>
      <c r="G39" s="14" t="s">
        <v>16</v>
      </c>
      <c r="AY39" s="9" t="s">
        <v>16</v>
      </c>
      <c r="BE39" s="173"/>
      <c r="BH39" s="173"/>
      <c r="BK39" s="173"/>
    </row>
    <row r="40" spans="1:85" ht="14.4" customHeight="1" x14ac:dyDescent="0.3">
      <c r="A40" s="14" t="s">
        <v>55</v>
      </c>
      <c r="B40" s="14" t="s">
        <v>55</v>
      </c>
      <c r="C40" s="14" t="s">
        <v>256</v>
      </c>
      <c r="F40" s="239" t="s">
        <v>1017</v>
      </c>
      <c r="G40" s="14" t="s">
        <v>16</v>
      </c>
      <c r="AY40" s="9" t="s">
        <v>16</v>
      </c>
      <c r="BE40" s="173"/>
      <c r="BH40" s="173"/>
      <c r="BK40" s="173"/>
    </row>
    <row r="41" spans="1:85" ht="14.4" customHeight="1" x14ac:dyDescent="0.3">
      <c r="A41" s="14" t="s">
        <v>13</v>
      </c>
      <c r="B41" s="14" t="s">
        <v>14</v>
      </c>
      <c r="C41" s="14" t="s">
        <v>265</v>
      </c>
      <c r="D41" s="231" t="s">
        <v>1017</v>
      </c>
      <c r="G41" s="14" t="s">
        <v>17</v>
      </c>
      <c r="H41" s="175">
        <v>4</v>
      </c>
      <c r="I41" s="14" t="s">
        <v>814</v>
      </c>
      <c r="J41" s="173">
        <v>42852</v>
      </c>
      <c r="K41" s="175">
        <v>100</v>
      </c>
      <c r="L41" s="14" t="s">
        <v>679</v>
      </c>
      <c r="M41" s="174">
        <v>42821</v>
      </c>
      <c r="N41" s="175">
        <v>300</v>
      </c>
      <c r="O41" s="14" t="s">
        <v>810</v>
      </c>
      <c r="P41" s="173">
        <v>42731</v>
      </c>
      <c r="Q41" s="175">
        <v>3</v>
      </c>
      <c r="R41" s="14" t="s">
        <v>667</v>
      </c>
      <c r="S41" s="174">
        <v>42762</v>
      </c>
      <c r="T41" s="14">
        <v>5</v>
      </c>
      <c r="AY41" s="9" t="s">
        <v>16</v>
      </c>
      <c r="BE41" s="173"/>
      <c r="BH41" s="173"/>
      <c r="BK41" s="173"/>
      <c r="CE41" s="9" t="s">
        <v>17</v>
      </c>
      <c r="CF41" s="9" t="s">
        <v>654</v>
      </c>
    </row>
    <row r="42" spans="1:85" ht="14.4" customHeight="1" x14ac:dyDescent="0.3">
      <c r="A42" s="14" t="s">
        <v>13</v>
      </c>
      <c r="B42" s="14" t="s">
        <v>14</v>
      </c>
      <c r="C42" s="14" t="s">
        <v>18</v>
      </c>
      <c r="D42" s="231" t="s">
        <v>1017</v>
      </c>
      <c r="G42" s="14" t="s">
        <v>17</v>
      </c>
      <c r="H42" s="175">
        <v>4</v>
      </c>
      <c r="I42" s="14" t="s">
        <v>810</v>
      </c>
      <c r="J42" s="173">
        <v>42758</v>
      </c>
      <c r="K42" s="175">
        <v>60</v>
      </c>
      <c r="L42" s="14" t="s">
        <v>811</v>
      </c>
      <c r="M42" s="174">
        <v>42758</v>
      </c>
      <c r="N42" s="14">
        <v>155</v>
      </c>
      <c r="O42" s="14" t="s">
        <v>249</v>
      </c>
      <c r="P42" s="173">
        <v>42840</v>
      </c>
      <c r="Q42" s="175" t="s">
        <v>249</v>
      </c>
      <c r="R42" s="14" t="s">
        <v>249</v>
      </c>
      <c r="S42" s="174">
        <v>42750</v>
      </c>
      <c r="T42" s="175" t="s">
        <v>249</v>
      </c>
      <c r="AY42" s="9" t="s">
        <v>16</v>
      </c>
      <c r="BE42" s="173"/>
      <c r="BH42" s="173"/>
      <c r="BK42" s="173"/>
      <c r="CE42" s="9" t="s">
        <v>16</v>
      </c>
    </row>
    <row r="43" spans="1:85" ht="14.4" customHeight="1" x14ac:dyDescent="0.3">
      <c r="A43" s="14" t="s">
        <v>13</v>
      </c>
      <c r="B43" s="14" t="s">
        <v>13</v>
      </c>
      <c r="C43" s="14" t="s">
        <v>71</v>
      </c>
      <c r="F43" s="239" t="s">
        <v>1017</v>
      </c>
      <c r="G43" s="14" t="s">
        <v>16</v>
      </c>
      <c r="AY43" s="9" t="s">
        <v>16</v>
      </c>
      <c r="BA43" s="126"/>
      <c r="BB43" s="125"/>
      <c r="BC43" s="124"/>
      <c r="BD43" s="126"/>
      <c r="BE43" s="173"/>
      <c r="BF43" s="130"/>
      <c r="BH43" s="173"/>
      <c r="BK43" s="173"/>
    </row>
    <row r="44" spans="1:85" ht="14.4" customHeight="1" x14ac:dyDescent="0.3">
      <c r="A44" s="14" t="s">
        <v>46</v>
      </c>
      <c r="B44" s="14" t="s">
        <v>46</v>
      </c>
      <c r="C44" s="14" t="s">
        <v>82</v>
      </c>
      <c r="F44" s="239" t="s">
        <v>1017</v>
      </c>
      <c r="G44" s="14" t="s">
        <v>16</v>
      </c>
      <c r="AY44" s="9" t="s">
        <v>17</v>
      </c>
      <c r="AZ44" s="9">
        <v>1</v>
      </c>
      <c r="BA44" s="179" t="s">
        <v>677</v>
      </c>
      <c r="BB44" s="173">
        <v>42665</v>
      </c>
      <c r="BC44" s="180">
        <v>711</v>
      </c>
      <c r="BD44" s="91"/>
      <c r="BE44" s="173"/>
      <c r="BF44" s="182"/>
      <c r="BG44" s="91"/>
      <c r="BH44" s="173"/>
      <c r="BI44" s="182"/>
      <c r="BJ44" s="182"/>
      <c r="BK44" s="173"/>
      <c r="BL44" s="182"/>
    </row>
    <row r="45" spans="1:85" ht="14.4" customHeight="1" x14ac:dyDescent="0.3">
      <c r="A45" s="14" t="s">
        <v>46</v>
      </c>
      <c r="B45" s="14" t="s">
        <v>46</v>
      </c>
      <c r="C45" s="14" t="s">
        <v>97</v>
      </c>
      <c r="E45" s="239" t="s">
        <v>1017</v>
      </c>
      <c r="G45" s="14" t="s">
        <v>17</v>
      </c>
      <c r="H45" s="175">
        <v>1</v>
      </c>
      <c r="I45" s="14" t="s">
        <v>661</v>
      </c>
      <c r="J45" s="173">
        <v>42781</v>
      </c>
      <c r="K45" s="175">
        <v>200</v>
      </c>
      <c r="AY45" s="9" t="s">
        <v>17</v>
      </c>
      <c r="AZ45" s="9">
        <v>1</v>
      </c>
      <c r="BA45" s="91" t="s">
        <v>661</v>
      </c>
      <c r="BB45" s="173">
        <v>42715</v>
      </c>
      <c r="BC45" s="182">
        <v>461</v>
      </c>
      <c r="BD45" s="91"/>
      <c r="BE45" s="173"/>
      <c r="BF45" s="182"/>
      <c r="BG45" s="91"/>
      <c r="BH45" s="173"/>
      <c r="BI45" s="182"/>
      <c r="BJ45" s="182"/>
      <c r="BK45" s="173"/>
      <c r="BL45" s="182"/>
      <c r="CE45" s="9" t="s">
        <v>16</v>
      </c>
    </row>
    <row r="46" spans="1:85" ht="14.4" customHeight="1" x14ac:dyDescent="0.3">
      <c r="A46" s="14" t="s">
        <v>46</v>
      </c>
      <c r="B46" s="14" t="s">
        <v>46</v>
      </c>
      <c r="C46" s="14" t="s">
        <v>88</v>
      </c>
      <c r="E46" s="239" t="s">
        <v>1017</v>
      </c>
      <c r="G46" s="14" t="s">
        <v>17</v>
      </c>
      <c r="H46" s="175">
        <v>2</v>
      </c>
      <c r="I46" s="14" t="s">
        <v>661</v>
      </c>
      <c r="J46" s="173">
        <v>42791</v>
      </c>
      <c r="K46" s="175">
        <v>100</v>
      </c>
      <c r="L46" s="14" t="s">
        <v>661</v>
      </c>
      <c r="M46" s="173">
        <v>42729</v>
      </c>
      <c r="N46" s="175">
        <v>200</v>
      </c>
      <c r="AY46" s="9" t="s">
        <v>17</v>
      </c>
      <c r="AZ46" s="9">
        <v>1</v>
      </c>
      <c r="BA46" s="91" t="s">
        <v>661</v>
      </c>
      <c r="BB46" s="173">
        <v>42715</v>
      </c>
      <c r="BC46" s="182">
        <v>230</v>
      </c>
      <c r="BD46" s="91"/>
      <c r="BE46" s="173"/>
      <c r="BF46" s="182"/>
      <c r="BG46" s="91"/>
      <c r="BH46" s="173"/>
      <c r="BI46" s="182"/>
      <c r="BJ46" s="182"/>
      <c r="BK46" s="173"/>
      <c r="BL46" s="182"/>
      <c r="CE46" s="9" t="s">
        <v>16</v>
      </c>
    </row>
    <row r="47" spans="1:85" ht="14.4" customHeight="1" x14ac:dyDescent="0.3">
      <c r="A47" s="14" t="s">
        <v>13</v>
      </c>
      <c r="B47" s="14" t="s">
        <v>14</v>
      </c>
      <c r="C47" s="14" t="s">
        <v>28</v>
      </c>
      <c r="E47" s="239" t="s">
        <v>1017</v>
      </c>
      <c r="G47" s="14" t="s">
        <v>17</v>
      </c>
      <c r="H47" s="175">
        <v>1</v>
      </c>
      <c r="I47" s="14" t="s">
        <v>810</v>
      </c>
      <c r="J47" s="173">
        <v>42793</v>
      </c>
      <c r="K47" s="175">
        <v>300</v>
      </c>
      <c r="AY47" s="9" t="s">
        <v>16</v>
      </c>
      <c r="BB47" s="173"/>
      <c r="BE47" s="173"/>
      <c r="BH47" s="173"/>
      <c r="BK47" s="173"/>
      <c r="CE47" s="9" t="s">
        <v>16</v>
      </c>
    </row>
    <row r="48" spans="1:85" ht="14.4" customHeight="1" x14ac:dyDescent="0.3">
      <c r="A48" s="14" t="s">
        <v>55</v>
      </c>
      <c r="B48" s="14" t="s">
        <v>55</v>
      </c>
      <c r="C48" s="14" t="s">
        <v>127</v>
      </c>
      <c r="E48" s="239" t="s">
        <v>1017</v>
      </c>
      <c r="G48" s="14" t="s">
        <v>17</v>
      </c>
      <c r="H48" s="175">
        <v>1</v>
      </c>
      <c r="I48" s="9" t="s">
        <v>667</v>
      </c>
      <c r="J48" s="173">
        <v>42774</v>
      </c>
      <c r="K48" s="175">
        <v>300</v>
      </c>
      <c r="AY48" s="9" t="s">
        <v>16</v>
      </c>
      <c r="BB48" s="173"/>
      <c r="BE48" s="173"/>
      <c r="BH48" s="173"/>
      <c r="BK48" s="173"/>
      <c r="CE48" s="9" t="s">
        <v>249</v>
      </c>
    </row>
    <row r="49" spans="1:84" ht="14.4" customHeight="1" x14ac:dyDescent="0.3">
      <c r="A49" s="14" t="s">
        <v>52</v>
      </c>
      <c r="B49" s="14" t="s">
        <v>53</v>
      </c>
      <c r="C49" s="14" t="s">
        <v>67</v>
      </c>
      <c r="F49" s="239" t="s">
        <v>1017</v>
      </c>
      <c r="G49" s="14" t="s">
        <v>16</v>
      </c>
      <c r="AY49" s="9" t="s">
        <v>16</v>
      </c>
      <c r="BB49" s="173"/>
      <c r="BE49" s="173"/>
      <c r="BH49" s="173"/>
      <c r="BK49" s="173"/>
    </row>
    <row r="50" spans="1:84" ht="14.4" customHeight="1" x14ac:dyDescent="0.3">
      <c r="A50" s="14" t="s">
        <v>55</v>
      </c>
      <c r="B50" s="14" t="s">
        <v>55</v>
      </c>
      <c r="C50" s="14" t="s">
        <v>101</v>
      </c>
      <c r="F50" s="239" t="s">
        <v>1017</v>
      </c>
      <c r="G50" s="14" t="s">
        <v>16</v>
      </c>
      <c r="AY50" s="9" t="s">
        <v>16</v>
      </c>
      <c r="BB50" s="173"/>
      <c r="BE50" s="173"/>
      <c r="BH50" s="173"/>
      <c r="BK50" s="173"/>
    </row>
    <row r="51" spans="1:84" ht="14.4" customHeight="1" x14ac:dyDescent="0.3">
      <c r="A51" s="14" t="s">
        <v>13</v>
      </c>
      <c r="B51" s="14" t="s">
        <v>13</v>
      </c>
      <c r="C51" s="14" t="s">
        <v>723</v>
      </c>
      <c r="F51" s="239" t="s">
        <v>1017</v>
      </c>
      <c r="G51" s="14" t="s">
        <v>16</v>
      </c>
      <c r="AY51" s="9" t="s">
        <v>16</v>
      </c>
      <c r="BA51" s="126"/>
      <c r="BB51" s="173"/>
      <c r="BC51" s="124"/>
      <c r="BD51" s="126"/>
      <c r="BE51" s="173"/>
      <c r="BF51" s="124"/>
      <c r="BH51" s="173"/>
      <c r="BK51" s="173"/>
    </row>
    <row r="52" spans="1:84" ht="14.4" customHeight="1" x14ac:dyDescent="0.3">
      <c r="A52" s="14" t="s">
        <v>13</v>
      </c>
      <c r="B52" s="14" t="s">
        <v>14</v>
      </c>
      <c r="C52" s="14" t="s">
        <v>26</v>
      </c>
      <c r="D52" s="231" t="s">
        <v>1017</v>
      </c>
      <c r="G52" s="14" t="s">
        <v>17</v>
      </c>
      <c r="H52" s="175">
        <v>4</v>
      </c>
      <c r="I52" s="14" t="s">
        <v>679</v>
      </c>
      <c r="J52" s="173">
        <v>42809</v>
      </c>
      <c r="K52" s="175" t="s">
        <v>249</v>
      </c>
      <c r="L52" s="14" t="s">
        <v>667</v>
      </c>
      <c r="M52" s="173">
        <v>42840</v>
      </c>
      <c r="N52" s="175">
        <v>130</v>
      </c>
      <c r="O52" s="14" t="s">
        <v>661</v>
      </c>
      <c r="P52" s="174">
        <v>42840</v>
      </c>
      <c r="Q52" s="14">
        <v>400</v>
      </c>
      <c r="R52" s="14" t="s">
        <v>679</v>
      </c>
      <c r="S52" s="173">
        <v>42762</v>
      </c>
      <c r="T52" s="175">
        <v>500</v>
      </c>
      <c r="AY52" s="9" t="s">
        <v>16</v>
      </c>
      <c r="BB52" s="173"/>
      <c r="BE52" s="173"/>
      <c r="BH52" s="173"/>
      <c r="BK52" s="173"/>
      <c r="CE52" s="9" t="s">
        <v>17</v>
      </c>
      <c r="CF52" s="9" t="s">
        <v>654</v>
      </c>
    </row>
    <row r="53" spans="1:84" ht="14.4" customHeight="1" x14ac:dyDescent="0.3">
      <c r="A53" s="14" t="s">
        <v>55</v>
      </c>
      <c r="B53" s="14" t="s">
        <v>55</v>
      </c>
      <c r="C53" s="14" t="s">
        <v>56</v>
      </c>
      <c r="F53" s="239" t="s">
        <v>1017</v>
      </c>
      <c r="G53" s="14" t="s">
        <v>17</v>
      </c>
      <c r="H53" s="175">
        <v>1</v>
      </c>
      <c r="I53" s="9" t="s">
        <v>667</v>
      </c>
      <c r="J53" s="173">
        <v>42729</v>
      </c>
      <c r="K53" s="175">
        <v>20</v>
      </c>
      <c r="AY53" s="9" t="s">
        <v>16</v>
      </c>
      <c r="BB53" s="173"/>
      <c r="BE53" s="173"/>
      <c r="BH53" s="173"/>
      <c r="BK53" s="173"/>
    </row>
    <row r="54" spans="1:84" ht="14.4" customHeight="1" x14ac:dyDescent="0.3">
      <c r="A54" s="14" t="s">
        <v>46</v>
      </c>
      <c r="B54" s="14" t="s">
        <v>46</v>
      </c>
      <c r="C54" s="14" t="s">
        <v>77</v>
      </c>
      <c r="F54" s="239" t="s">
        <v>1017</v>
      </c>
      <c r="G54" s="14" t="s">
        <v>16</v>
      </c>
      <c r="AY54" s="9" t="s">
        <v>16</v>
      </c>
      <c r="BB54" s="173"/>
      <c r="BE54" s="173"/>
      <c r="BH54" s="173"/>
      <c r="BK54" s="173"/>
    </row>
    <row r="55" spans="1:84" ht="14.4" customHeight="1" x14ac:dyDescent="0.3">
      <c r="A55" s="14" t="s">
        <v>46</v>
      </c>
      <c r="B55" s="14" t="s">
        <v>46</v>
      </c>
      <c r="C55" s="14" t="s">
        <v>76</v>
      </c>
      <c r="F55" s="239" t="s">
        <v>1017</v>
      </c>
      <c r="G55" s="14" t="s">
        <v>16</v>
      </c>
      <c r="AY55" s="9" t="s">
        <v>16</v>
      </c>
      <c r="BB55" s="173"/>
      <c r="BE55" s="173"/>
      <c r="BH55" s="173"/>
      <c r="BK55" s="173"/>
    </row>
    <row r="56" spans="1:84" ht="14.4" customHeight="1" x14ac:dyDescent="0.3">
      <c r="A56" s="14" t="s">
        <v>13</v>
      </c>
      <c r="B56" s="14" t="s">
        <v>13</v>
      </c>
      <c r="C56" s="14" t="s">
        <v>70</v>
      </c>
      <c r="E56" s="239" t="s">
        <v>1017</v>
      </c>
      <c r="G56" s="14" t="s">
        <v>17</v>
      </c>
      <c r="H56" s="175">
        <v>2</v>
      </c>
      <c r="I56" s="14" t="s">
        <v>815</v>
      </c>
      <c r="J56" s="173">
        <v>42750</v>
      </c>
      <c r="K56" s="175">
        <v>150</v>
      </c>
      <c r="L56" s="14" t="s">
        <v>667</v>
      </c>
      <c r="M56" s="173">
        <v>42763</v>
      </c>
      <c r="N56" s="175">
        <v>250</v>
      </c>
      <c r="AY56" s="9" t="s">
        <v>16</v>
      </c>
      <c r="BA56" s="126"/>
      <c r="BB56" s="173"/>
      <c r="BC56" s="124"/>
      <c r="BE56" s="173"/>
      <c r="BH56" s="173"/>
      <c r="BK56" s="173"/>
      <c r="CE56" s="9" t="s">
        <v>17</v>
      </c>
      <c r="CF56" s="9" t="s">
        <v>654</v>
      </c>
    </row>
    <row r="57" spans="1:84" ht="14.4" customHeight="1" x14ac:dyDescent="0.3">
      <c r="A57" s="14" t="s">
        <v>13</v>
      </c>
      <c r="B57" s="14" t="s">
        <v>14</v>
      </c>
      <c r="C57" s="14" t="s">
        <v>32</v>
      </c>
      <c r="F57" s="239" t="s">
        <v>1017</v>
      </c>
      <c r="G57" s="14" t="s">
        <v>16</v>
      </c>
      <c r="AY57" s="9" t="s">
        <v>16</v>
      </c>
      <c r="BB57" s="173"/>
      <c r="BE57" s="173"/>
      <c r="BH57" s="173"/>
      <c r="BK57" s="173"/>
    </row>
    <row r="58" spans="1:84" ht="14.4" customHeight="1" x14ac:dyDescent="0.3">
      <c r="A58" s="14" t="s">
        <v>13</v>
      </c>
      <c r="B58" s="14" t="s">
        <v>14</v>
      </c>
      <c r="C58" s="14" t="s">
        <v>151</v>
      </c>
      <c r="D58" s="231" t="s">
        <v>1017</v>
      </c>
      <c r="G58" s="14" t="s">
        <v>17</v>
      </c>
      <c r="H58" s="175">
        <v>1</v>
      </c>
      <c r="I58" s="14" t="s">
        <v>249</v>
      </c>
      <c r="J58" s="173">
        <v>42809</v>
      </c>
      <c r="K58" s="175" t="s">
        <v>249</v>
      </c>
      <c r="AY58" s="9" t="s">
        <v>16</v>
      </c>
      <c r="BB58" s="173"/>
      <c r="BE58" s="173"/>
      <c r="BH58" s="173"/>
      <c r="BK58" s="173"/>
      <c r="CE58" s="9" t="s">
        <v>16</v>
      </c>
    </row>
    <row r="59" spans="1:84" ht="14.4" customHeight="1" x14ac:dyDescent="0.3">
      <c r="A59" s="14" t="s">
        <v>55</v>
      </c>
      <c r="B59" s="14" t="s">
        <v>110</v>
      </c>
      <c r="C59" s="14" t="s">
        <v>110</v>
      </c>
      <c r="F59" s="239" t="s">
        <v>1017</v>
      </c>
      <c r="G59" s="14" t="s">
        <v>16</v>
      </c>
      <c r="AY59" s="9" t="s">
        <v>16</v>
      </c>
      <c r="BB59" s="173"/>
      <c r="BE59" s="173"/>
      <c r="BH59" s="173"/>
      <c r="BK59" s="173"/>
    </row>
    <row r="60" spans="1:84" ht="14.4" customHeight="1" x14ac:dyDescent="0.3">
      <c r="A60" s="14" t="s">
        <v>52</v>
      </c>
      <c r="B60" s="14" t="s">
        <v>53</v>
      </c>
      <c r="C60" s="14" t="s">
        <v>54</v>
      </c>
      <c r="F60" s="239" t="s">
        <v>1017</v>
      </c>
      <c r="G60" s="14" t="s">
        <v>16</v>
      </c>
      <c r="AY60" s="9" t="s">
        <v>16</v>
      </c>
      <c r="BB60" s="173"/>
      <c r="BE60" s="173"/>
      <c r="BH60" s="173"/>
      <c r="BK60" s="173"/>
    </row>
    <row r="61" spans="1:84" ht="14.4" customHeight="1" x14ac:dyDescent="0.3">
      <c r="A61" s="14" t="s">
        <v>55</v>
      </c>
      <c r="B61" s="14" t="s">
        <v>55</v>
      </c>
      <c r="C61" s="14" t="s">
        <v>95</v>
      </c>
      <c r="D61" s="231" t="s">
        <v>1017</v>
      </c>
      <c r="G61" s="14" t="s">
        <v>17</v>
      </c>
      <c r="H61" s="175">
        <v>1</v>
      </c>
      <c r="I61" s="9" t="s">
        <v>667</v>
      </c>
      <c r="J61" s="173">
        <v>42821</v>
      </c>
      <c r="K61" s="175">
        <v>500</v>
      </c>
      <c r="AY61" s="9" t="s">
        <v>16</v>
      </c>
      <c r="BB61" s="173"/>
      <c r="BE61" s="173"/>
      <c r="BH61" s="173"/>
      <c r="BK61" s="173"/>
      <c r="CE61" s="9" t="s">
        <v>16</v>
      </c>
    </row>
    <row r="62" spans="1:84" ht="14.4" customHeight="1" x14ac:dyDescent="0.3">
      <c r="A62" s="14" t="s">
        <v>46</v>
      </c>
      <c r="B62" s="14" t="s">
        <v>46</v>
      </c>
      <c r="C62" s="14" t="s">
        <v>118</v>
      </c>
      <c r="E62" s="239" t="s">
        <v>1017</v>
      </c>
      <c r="G62" s="14" t="s">
        <v>16</v>
      </c>
      <c r="AY62" s="9" t="s">
        <v>17</v>
      </c>
      <c r="AZ62" s="9">
        <v>1</v>
      </c>
      <c r="BA62" s="179" t="s">
        <v>675</v>
      </c>
      <c r="BB62" s="173">
        <v>42780</v>
      </c>
      <c r="BC62" s="180">
        <v>88</v>
      </c>
      <c r="BD62" s="91"/>
      <c r="BE62" s="173"/>
      <c r="BF62" s="182"/>
      <c r="BG62" s="91"/>
      <c r="BH62" s="173"/>
      <c r="BI62" s="182"/>
      <c r="BJ62" s="182"/>
      <c r="BK62" s="173"/>
      <c r="BL62" s="182"/>
      <c r="CE62" s="9" t="s">
        <v>243</v>
      </c>
    </row>
    <row r="63" spans="1:84" ht="14.4" customHeight="1" x14ac:dyDescent="0.3">
      <c r="A63" s="14" t="s">
        <v>46</v>
      </c>
      <c r="B63" s="14" t="s">
        <v>46</v>
      </c>
      <c r="C63" s="14" t="s">
        <v>102</v>
      </c>
      <c r="E63" s="239" t="s">
        <v>1017</v>
      </c>
      <c r="G63" s="14" t="s">
        <v>17</v>
      </c>
      <c r="H63" s="175">
        <v>2</v>
      </c>
      <c r="I63" s="14" t="s">
        <v>813</v>
      </c>
      <c r="J63" s="173">
        <v>42780</v>
      </c>
      <c r="K63" s="175">
        <v>600</v>
      </c>
      <c r="L63" s="14" t="s">
        <v>675</v>
      </c>
      <c r="M63" s="173">
        <v>42658</v>
      </c>
      <c r="N63" s="175">
        <v>170</v>
      </c>
      <c r="AY63" s="9" t="s">
        <v>17</v>
      </c>
      <c r="AZ63" s="9">
        <v>1</v>
      </c>
      <c r="BA63" s="179" t="s">
        <v>675</v>
      </c>
      <c r="BB63" s="173">
        <v>42780</v>
      </c>
      <c r="BC63" s="185">
        <v>170</v>
      </c>
      <c r="BD63" s="91"/>
      <c r="BE63" s="173"/>
      <c r="BF63" s="182"/>
      <c r="BG63" s="91"/>
      <c r="BH63" s="173"/>
      <c r="BI63" s="182"/>
      <c r="BJ63" s="182"/>
      <c r="BK63" s="173"/>
      <c r="BL63" s="182"/>
      <c r="CE63" s="9" t="s">
        <v>17</v>
      </c>
      <c r="CF63" s="9" t="s">
        <v>654</v>
      </c>
    </row>
    <row r="64" spans="1:84" ht="14.4" customHeight="1" x14ac:dyDescent="0.3">
      <c r="A64" s="14" t="s">
        <v>13</v>
      </c>
      <c r="B64" s="14" t="s">
        <v>21</v>
      </c>
      <c r="C64" s="14" t="s">
        <v>22</v>
      </c>
      <c r="D64" s="231" t="s">
        <v>1017</v>
      </c>
      <c r="G64" s="14" t="s">
        <v>17</v>
      </c>
      <c r="H64" s="175">
        <v>1</v>
      </c>
      <c r="I64" s="9" t="s">
        <v>667</v>
      </c>
      <c r="J64" s="173">
        <v>42786</v>
      </c>
      <c r="K64" s="175">
        <v>250</v>
      </c>
      <c r="L64" s="14"/>
      <c r="AY64" s="9" t="s">
        <v>17</v>
      </c>
      <c r="AZ64" s="9">
        <v>2</v>
      </c>
      <c r="BA64" s="179" t="s">
        <v>675</v>
      </c>
      <c r="BB64" s="173">
        <v>42808</v>
      </c>
      <c r="BC64" s="180">
        <v>204</v>
      </c>
      <c r="BD64" s="179" t="s">
        <v>677</v>
      </c>
      <c r="BE64" s="173" t="s">
        <v>243</v>
      </c>
      <c r="BF64" s="180">
        <v>44</v>
      </c>
      <c r="BG64" s="91"/>
      <c r="BH64" s="173"/>
      <c r="BI64" s="182"/>
      <c r="BJ64" s="182"/>
      <c r="BK64" s="173"/>
      <c r="BL64" s="182"/>
      <c r="CE64" s="9" t="s">
        <v>17</v>
      </c>
      <c r="CF64" s="9" t="s">
        <v>654</v>
      </c>
    </row>
    <row r="65" spans="1:84" ht="14.4" customHeight="1" x14ac:dyDescent="0.3">
      <c r="A65" s="14" t="s">
        <v>13</v>
      </c>
      <c r="B65" s="14" t="s">
        <v>14</v>
      </c>
      <c r="C65" s="14" t="s">
        <v>25</v>
      </c>
      <c r="E65" s="239" t="s">
        <v>1017</v>
      </c>
      <c r="G65" s="14" t="s">
        <v>17</v>
      </c>
      <c r="H65" s="175">
        <v>2</v>
      </c>
      <c r="I65" s="14" t="s">
        <v>679</v>
      </c>
      <c r="J65" s="173">
        <v>42719</v>
      </c>
      <c r="K65" s="175">
        <v>50</v>
      </c>
      <c r="L65" s="14" t="s">
        <v>667</v>
      </c>
      <c r="M65" s="173">
        <v>42781</v>
      </c>
      <c r="N65" s="175">
        <v>100</v>
      </c>
      <c r="AY65" s="9" t="s">
        <v>16</v>
      </c>
      <c r="BB65" s="173"/>
      <c r="BE65" s="173"/>
      <c r="BH65" s="173"/>
      <c r="BK65" s="173"/>
      <c r="CE65" s="9" t="s">
        <v>17</v>
      </c>
      <c r="CF65" s="9" t="s">
        <v>654</v>
      </c>
    </row>
    <row r="66" spans="1:84" ht="14.4" customHeight="1" x14ac:dyDescent="0.3">
      <c r="A66" s="14" t="s">
        <v>46</v>
      </c>
      <c r="B66" s="14" t="s">
        <v>46</v>
      </c>
      <c r="C66" s="14" t="s">
        <v>83</v>
      </c>
      <c r="F66" s="239" t="s">
        <v>1017</v>
      </c>
      <c r="G66" s="14" t="s">
        <v>16</v>
      </c>
      <c r="AY66" s="9" t="s">
        <v>16</v>
      </c>
      <c r="BB66" s="173"/>
      <c r="BE66" s="173"/>
      <c r="BH66" s="173"/>
      <c r="BK66" s="173"/>
    </row>
    <row r="67" spans="1:84" ht="14.4" customHeight="1" x14ac:dyDescent="0.3">
      <c r="A67" s="14" t="s">
        <v>13</v>
      </c>
      <c r="B67" s="14" t="s">
        <v>14</v>
      </c>
      <c r="C67" s="14" t="s">
        <v>15</v>
      </c>
      <c r="D67" s="231" t="s">
        <v>1017</v>
      </c>
      <c r="G67" s="14" t="s">
        <v>17</v>
      </c>
      <c r="H67" s="175">
        <v>14</v>
      </c>
      <c r="I67" s="14" t="s">
        <v>677</v>
      </c>
      <c r="J67" s="173">
        <v>42756</v>
      </c>
      <c r="K67" s="175">
        <v>300</v>
      </c>
      <c r="L67" s="14" t="s">
        <v>667</v>
      </c>
      <c r="M67" s="173">
        <v>42815</v>
      </c>
      <c r="N67" s="175">
        <v>150</v>
      </c>
      <c r="O67" s="14" t="s">
        <v>667</v>
      </c>
      <c r="P67" s="174">
        <v>42846</v>
      </c>
      <c r="Q67" s="14">
        <v>100</v>
      </c>
      <c r="R67" s="14" t="s">
        <v>677</v>
      </c>
      <c r="S67" s="173">
        <v>42780</v>
      </c>
      <c r="T67" s="175">
        <v>505</v>
      </c>
      <c r="U67" s="14" t="s">
        <v>667</v>
      </c>
      <c r="V67" s="174">
        <v>42773</v>
      </c>
      <c r="W67" s="14">
        <v>300</v>
      </c>
      <c r="X67" s="14" t="s">
        <v>667</v>
      </c>
      <c r="Y67" s="173">
        <v>42756</v>
      </c>
      <c r="Z67" s="175">
        <v>400</v>
      </c>
      <c r="AA67" s="14" t="s">
        <v>667</v>
      </c>
      <c r="AB67" s="173">
        <v>42865</v>
      </c>
      <c r="AC67" s="175">
        <v>100</v>
      </c>
      <c r="AD67" s="14" t="s">
        <v>677</v>
      </c>
      <c r="AE67" s="173">
        <v>42845</v>
      </c>
      <c r="AF67" s="175">
        <v>500</v>
      </c>
      <c r="AG67" s="14" t="s">
        <v>667</v>
      </c>
      <c r="AH67" s="174">
        <v>42856</v>
      </c>
      <c r="AI67" s="14">
        <v>500</v>
      </c>
      <c r="AJ67" s="14" t="s">
        <v>677</v>
      </c>
      <c r="AK67" s="173">
        <v>42646</v>
      </c>
      <c r="AL67" s="175" t="s">
        <v>249</v>
      </c>
      <c r="AM67" s="14" t="s">
        <v>667</v>
      </c>
      <c r="AN67" s="173">
        <v>42787</v>
      </c>
      <c r="AO67" s="175">
        <v>900</v>
      </c>
      <c r="AP67" s="14" t="s">
        <v>673</v>
      </c>
      <c r="AQ67" s="173">
        <v>42781</v>
      </c>
      <c r="AR67" s="175">
        <v>200</v>
      </c>
      <c r="AS67" s="14" t="s">
        <v>667</v>
      </c>
      <c r="AT67" s="173">
        <v>42773</v>
      </c>
      <c r="AU67" s="175">
        <v>60</v>
      </c>
      <c r="AV67" s="14" t="s">
        <v>810</v>
      </c>
      <c r="AW67" s="173">
        <v>42755</v>
      </c>
      <c r="AX67" s="175">
        <v>49</v>
      </c>
      <c r="AY67" s="9" t="s">
        <v>17</v>
      </c>
      <c r="AZ67" s="9">
        <v>1</v>
      </c>
      <c r="BA67" s="179" t="s">
        <v>677</v>
      </c>
      <c r="BB67" s="173">
        <v>42707</v>
      </c>
      <c r="BC67" s="180">
        <v>353</v>
      </c>
      <c r="BD67" s="91"/>
      <c r="BE67" s="173"/>
      <c r="BF67" s="182"/>
      <c r="BG67" s="179"/>
      <c r="BH67" s="173"/>
      <c r="BI67" s="184"/>
      <c r="BJ67" s="182"/>
      <c r="BK67" s="173"/>
      <c r="BL67" s="182"/>
      <c r="CE67" s="9" t="s">
        <v>17</v>
      </c>
      <c r="CF67" s="9" t="s">
        <v>654</v>
      </c>
    </row>
    <row r="68" spans="1:84" ht="14.4" customHeight="1" x14ac:dyDescent="0.3">
      <c r="A68" s="14" t="s">
        <v>86</v>
      </c>
      <c r="B68" s="14" t="s">
        <v>86</v>
      </c>
      <c r="C68" s="14" t="s">
        <v>86</v>
      </c>
      <c r="E68" s="239" t="s">
        <v>1017</v>
      </c>
      <c r="G68" s="14" t="s">
        <v>16</v>
      </c>
      <c r="AY68" s="9" t="s">
        <v>17</v>
      </c>
      <c r="AZ68" s="9">
        <v>1</v>
      </c>
      <c r="BA68" s="176" t="s">
        <v>673</v>
      </c>
      <c r="BB68" s="173">
        <v>42795</v>
      </c>
      <c r="BC68" s="180">
        <v>12</v>
      </c>
      <c r="BD68" s="179" t="s">
        <v>673</v>
      </c>
      <c r="BE68" s="173">
        <v>42795</v>
      </c>
      <c r="BF68" s="180">
        <v>12</v>
      </c>
      <c r="BG68" s="91"/>
      <c r="BH68" s="173"/>
      <c r="BI68" s="182"/>
      <c r="BJ68" s="182"/>
      <c r="BK68" s="173"/>
      <c r="BL68" s="182"/>
      <c r="CE68" s="9" t="s">
        <v>243</v>
      </c>
    </row>
    <row r="69" spans="1:84" ht="14.4" customHeight="1" x14ac:dyDescent="0.3">
      <c r="A69" s="14" t="s">
        <v>55</v>
      </c>
      <c r="B69" s="14" t="s">
        <v>55</v>
      </c>
      <c r="C69" s="14" t="s">
        <v>120</v>
      </c>
      <c r="F69" s="239" t="s">
        <v>1017</v>
      </c>
      <c r="G69" s="176" t="s">
        <v>16</v>
      </c>
      <c r="AY69" s="9" t="s">
        <v>16</v>
      </c>
      <c r="BB69" s="173"/>
      <c r="BE69" s="173"/>
      <c r="BH69" s="173"/>
      <c r="BK69" s="173"/>
    </row>
    <row r="70" spans="1:84" ht="14.4" customHeight="1" x14ac:dyDescent="0.3">
      <c r="A70" s="176" t="s">
        <v>52</v>
      </c>
      <c r="B70" s="176" t="s">
        <v>53</v>
      </c>
      <c r="C70" s="176" t="s">
        <v>130</v>
      </c>
      <c r="F70" s="239" t="s">
        <v>1017</v>
      </c>
      <c r="G70" s="176" t="s">
        <v>16</v>
      </c>
      <c r="AY70" s="9" t="s">
        <v>16</v>
      </c>
      <c r="BB70" s="173"/>
      <c r="BE70" s="173"/>
      <c r="BH70" s="173"/>
      <c r="BK70" s="173"/>
    </row>
    <row r="71" spans="1:84" ht="14.4" customHeight="1" x14ac:dyDescent="0.3">
      <c r="A71" s="14" t="s">
        <v>13</v>
      </c>
      <c r="B71" s="14" t="s">
        <v>13</v>
      </c>
      <c r="C71" s="14" t="s">
        <v>72</v>
      </c>
      <c r="F71" s="239" t="s">
        <v>1017</v>
      </c>
      <c r="G71" s="176" t="s">
        <v>16</v>
      </c>
      <c r="AY71" s="9" t="s">
        <v>16</v>
      </c>
      <c r="BB71" s="173"/>
      <c r="BE71" s="173"/>
      <c r="BH71" s="173"/>
      <c r="BK71" s="173"/>
    </row>
    <row r="72" spans="1:84" ht="14.4" customHeight="1" x14ac:dyDescent="0.3">
      <c r="A72" s="14" t="s">
        <v>13</v>
      </c>
      <c r="B72" s="14" t="s">
        <v>21</v>
      </c>
      <c r="C72" s="14" t="s">
        <v>131</v>
      </c>
      <c r="F72" s="239" t="s">
        <v>1017</v>
      </c>
      <c r="G72" s="176" t="s">
        <v>16</v>
      </c>
      <c r="AY72" s="9" t="s">
        <v>16</v>
      </c>
      <c r="BB72" s="173"/>
      <c r="BE72" s="173"/>
      <c r="BH72" s="173"/>
      <c r="BK72" s="173"/>
    </row>
    <row r="73" spans="1:84" ht="14.4" customHeight="1" x14ac:dyDescent="0.3">
      <c r="A73" s="14" t="s">
        <v>13</v>
      </c>
      <c r="B73" s="14" t="s">
        <v>14</v>
      </c>
      <c r="C73" s="14" t="s">
        <v>135</v>
      </c>
      <c r="F73" s="239" t="s">
        <v>1017</v>
      </c>
      <c r="G73" s="14" t="s">
        <v>16</v>
      </c>
      <c r="AY73" s="9" t="s">
        <v>16</v>
      </c>
      <c r="BB73" s="173"/>
      <c r="BE73" s="173"/>
      <c r="BH73" s="173"/>
      <c r="BK73" s="173"/>
    </row>
    <row r="74" spans="1:84" ht="14.4" customHeight="1" x14ac:dyDescent="0.3">
      <c r="A74" s="14" t="s">
        <v>13</v>
      </c>
      <c r="B74" s="14" t="s">
        <v>14</v>
      </c>
      <c r="C74" s="14" t="s">
        <v>14</v>
      </c>
      <c r="F74" s="239" t="s">
        <v>1017</v>
      </c>
      <c r="G74" s="14" t="s">
        <v>17</v>
      </c>
      <c r="H74" s="175">
        <v>1</v>
      </c>
      <c r="I74" s="14" t="s">
        <v>249</v>
      </c>
      <c r="J74" s="173">
        <v>42697</v>
      </c>
      <c r="K74" s="175">
        <v>100</v>
      </c>
      <c r="AY74" s="9" t="s">
        <v>16</v>
      </c>
      <c r="BB74" s="173"/>
      <c r="BE74" s="173"/>
      <c r="BH74" s="173"/>
      <c r="BK74" s="173"/>
    </row>
    <row r="75" spans="1:84" ht="14.4" customHeight="1" x14ac:dyDescent="0.3">
      <c r="A75" s="14" t="s">
        <v>55</v>
      </c>
      <c r="B75" s="14" t="s">
        <v>55</v>
      </c>
      <c r="C75" s="14" t="s">
        <v>264</v>
      </c>
      <c r="D75" s="231" t="s">
        <v>1017</v>
      </c>
      <c r="G75" s="14" t="s">
        <v>17</v>
      </c>
      <c r="H75" s="175">
        <v>3</v>
      </c>
      <c r="I75" s="9" t="s">
        <v>667</v>
      </c>
      <c r="J75" s="173">
        <v>42781</v>
      </c>
      <c r="K75" s="175">
        <v>200</v>
      </c>
      <c r="L75" s="14" t="s">
        <v>249</v>
      </c>
      <c r="M75" s="173">
        <v>42809</v>
      </c>
      <c r="N75" s="175">
        <v>105</v>
      </c>
      <c r="O75" s="14" t="s">
        <v>667</v>
      </c>
      <c r="P75" s="174">
        <v>42802</v>
      </c>
      <c r="Q75" s="14">
        <v>500</v>
      </c>
      <c r="AY75" s="9" t="s">
        <v>623</v>
      </c>
      <c r="AZ75" s="9">
        <v>3</v>
      </c>
      <c r="BA75" s="179" t="s">
        <v>675</v>
      </c>
      <c r="BB75" s="173">
        <v>42780</v>
      </c>
      <c r="BC75" s="180">
        <v>106</v>
      </c>
      <c r="BD75" s="179" t="s">
        <v>675</v>
      </c>
      <c r="BE75" s="173">
        <v>42780</v>
      </c>
      <c r="BF75" s="185">
        <v>43</v>
      </c>
      <c r="BG75" s="179" t="s">
        <v>980</v>
      </c>
      <c r="BH75" s="173">
        <v>43100</v>
      </c>
      <c r="BI75" s="181">
        <v>245</v>
      </c>
      <c r="BJ75" s="182"/>
      <c r="BK75" s="173"/>
      <c r="BL75" s="182"/>
      <c r="BM75" s="126"/>
      <c r="BN75" s="125"/>
      <c r="BO75" s="130"/>
      <c r="CE75" s="9" t="s">
        <v>17</v>
      </c>
      <c r="CF75" s="9" t="s">
        <v>654</v>
      </c>
    </row>
    <row r="76" spans="1:84" ht="14.4" customHeight="1" x14ac:dyDescent="0.3">
      <c r="A76" s="14" t="s">
        <v>55</v>
      </c>
      <c r="B76" s="14" t="s">
        <v>55</v>
      </c>
      <c r="C76" s="14" t="s">
        <v>60</v>
      </c>
      <c r="F76" s="239" t="s">
        <v>1017</v>
      </c>
      <c r="G76" s="14" t="s">
        <v>16</v>
      </c>
      <c r="AY76" s="9" t="s">
        <v>16</v>
      </c>
      <c r="BB76" s="173"/>
      <c r="BE76" s="173"/>
      <c r="BH76" s="173"/>
      <c r="BK76" s="173"/>
    </row>
    <row r="77" spans="1:84" ht="14.4" customHeight="1" x14ac:dyDescent="0.3">
      <c r="A77" s="14" t="s">
        <v>46</v>
      </c>
      <c r="B77" s="14" t="s">
        <v>47</v>
      </c>
      <c r="C77" s="14" t="s">
        <v>47</v>
      </c>
      <c r="D77" s="231" t="s">
        <v>1017</v>
      </c>
      <c r="G77" s="14" t="s">
        <v>17</v>
      </c>
      <c r="H77" s="175">
        <v>1</v>
      </c>
      <c r="I77" s="14" t="s">
        <v>661</v>
      </c>
      <c r="J77" s="173">
        <v>42824</v>
      </c>
      <c r="K77" s="175">
        <v>300</v>
      </c>
      <c r="AY77" s="9" t="s">
        <v>16</v>
      </c>
      <c r="BB77" s="173"/>
      <c r="BE77" s="173"/>
      <c r="BH77" s="173"/>
      <c r="BK77" s="173"/>
      <c r="CE77" s="9" t="s">
        <v>16</v>
      </c>
    </row>
    <row r="78" spans="1:84" ht="14.4" customHeight="1" x14ac:dyDescent="0.3">
      <c r="A78" s="14" t="s">
        <v>52</v>
      </c>
      <c r="B78" s="14" t="s">
        <v>53</v>
      </c>
      <c r="C78" s="14" t="s">
        <v>143</v>
      </c>
      <c r="F78" s="239" t="s">
        <v>1017</v>
      </c>
      <c r="G78" s="14" t="s">
        <v>16</v>
      </c>
      <c r="AY78" s="9" t="s">
        <v>16</v>
      </c>
      <c r="BB78" s="173"/>
      <c r="BE78" s="173"/>
      <c r="BH78" s="173"/>
      <c r="BK78" s="173"/>
    </row>
    <row r="79" spans="1:84" ht="14.4" customHeight="1" x14ac:dyDescent="0.3">
      <c r="A79" s="14" t="s">
        <v>46</v>
      </c>
      <c r="B79" s="14" t="s">
        <v>47</v>
      </c>
      <c r="C79" s="14" t="s">
        <v>141</v>
      </c>
      <c r="F79" s="239" t="s">
        <v>1017</v>
      </c>
      <c r="G79" s="14" t="s">
        <v>16</v>
      </c>
      <c r="AY79" s="9" t="s">
        <v>16</v>
      </c>
      <c r="BB79" s="173"/>
      <c r="BE79" s="173"/>
      <c r="BH79" s="173"/>
      <c r="BK79" s="173"/>
    </row>
    <row r="80" spans="1:84" ht="14.4" customHeight="1" x14ac:dyDescent="0.3">
      <c r="A80" s="176" t="s">
        <v>13</v>
      </c>
      <c r="B80" s="176" t="s">
        <v>14</v>
      </c>
      <c r="C80" s="176" t="s">
        <v>146</v>
      </c>
      <c r="D80" s="231" t="s">
        <v>1017</v>
      </c>
      <c r="G80" s="176" t="s">
        <v>17</v>
      </c>
      <c r="H80" s="175">
        <v>1</v>
      </c>
      <c r="I80" s="176" t="s">
        <v>661</v>
      </c>
      <c r="J80" s="173">
        <v>42870</v>
      </c>
      <c r="K80" s="175">
        <v>100</v>
      </c>
      <c r="AY80" s="9" t="s">
        <v>16</v>
      </c>
      <c r="BB80" s="173"/>
      <c r="BE80" s="173"/>
      <c r="BH80" s="173"/>
      <c r="BK80" s="173"/>
      <c r="CE80" s="9" t="s">
        <v>16</v>
      </c>
    </row>
    <row r="81" spans="1:84" ht="14.4" customHeight="1" x14ac:dyDescent="0.3">
      <c r="A81" s="14" t="s">
        <v>13</v>
      </c>
      <c r="B81" s="14" t="s">
        <v>13</v>
      </c>
      <c r="C81" s="14" t="s">
        <v>40</v>
      </c>
      <c r="F81" s="239" t="s">
        <v>1017</v>
      </c>
      <c r="G81" s="14" t="s">
        <v>16</v>
      </c>
      <c r="AY81" s="9" t="s">
        <v>16</v>
      </c>
      <c r="BB81" s="173"/>
      <c r="BE81" s="173"/>
      <c r="BH81" s="173"/>
      <c r="BK81" s="173"/>
    </row>
    <row r="82" spans="1:84" ht="14.4" customHeight="1" x14ac:dyDescent="0.3">
      <c r="A82" s="14" t="s">
        <v>52</v>
      </c>
      <c r="B82" s="14" t="s">
        <v>53</v>
      </c>
      <c r="C82" s="14" t="s">
        <v>145</v>
      </c>
      <c r="E82" s="239" t="s">
        <v>1017</v>
      </c>
      <c r="G82" s="14" t="s">
        <v>17</v>
      </c>
      <c r="H82" s="175">
        <v>1</v>
      </c>
      <c r="I82" s="14" t="s">
        <v>249</v>
      </c>
      <c r="J82" s="173">
        <v>42750</v>
      </c>
      <c r="K82" s="175">
        <v>100</v>
      </c>
      <c r="AY82" s="9" t="s">
        <v>16</v>
      </c>
      <c r="BB82" s="173"/>
      <c r="BE82" s="173"/>
      <c r="BH82" s="173"/>
      <c r="BK82" s="173"/>
      <c r="CE82" s="9" t="s">
        <v>16</v>
      </c>
    </row>
    <row r="83" spans="1:84" ht="14.4" customHeight="1" x14ac:dyDescent="0.3">
      <c r="A83" s="14" t="s">
        <v>46</v>
      </c>
      <c r="B83" s="14" t="s">
        <v>46</v>
      </c>
      <c r="C83" s="14" t="s">
        <v>123</v>
      </c>
      <c r="F83" s="239" t="s">
        <v>1017</v>
      </c>
      <c r="G83" s="14" t="s">
        <v>17</v>
      </c>
      <c r="H83" s="175">
        <v>1</v>
      </c>
      <c r="I83" s="14" t="s">
        <v>661</v>
      </c>
      <c r="J83" s="173">
        <v>42720</v>
      </c>
      <c r="K83" s="175">
        <v>100</v>
      </c>
      <c r="AY83" s="9" t="s">
        <v>16</v>
      </c>
      <c r="BB83" s="173"/>
      <c r="BE83" s="173"/>
      <c r="BH83" s="173"/>
      <c r="BK83" s="173"/>
    </row>
    <row r="84" spans="1:84" ht="14.4" customHeight="1" x14ac:dyDescent="0.3">
      <c r="A84" s="14" t="s">
        <v>46</v>
      </c>
      <c r="B84" s="14" t="s">
        <v>47</v>
      </c>
      <c r="C84" s="14" t="s">
        <v>51</v>
      </c>
      <c r="F84" s="239" t="s">
        <v>1017</v>
      </c>
      <c r="G84" s="14" t="s">
        <v>16</v>
      </c>
      <c r="H84" s="14"/>
      <c r="I84" s="14"/>
      <c r="J84" s="14"/>
      <c r="K84" s="14"/>
      <c r="AY84" s="9" t="s">
        <v>16</v>
      </c>
      <c r="BB84" s="173"/>
      <c r="BE84" s="173"/>
      <c r="BH84" s="173"/>
      <c r="BK84" s="173"/>
    </row>
    <row r="85" spans="1:84" ht="14.4" customHeight="1" x14ac:dyDescent="0.3">
      <c r="A85" s="14" t="s">
        <v>55</v>
      </c>
      <c r="B85" s="14" t="s">
        <v>55</v>
      </c>
      <c r="C85" s="14" t="s">
        <v>81</v>
      </c>
      <c r="F85" s="239" t="s">
        <v>1017</v>
      </c>
      <c r="G85" s="14" t="s">
        <v>16</v>
      </c>
      <c r="AY85" s="9" t="s">
        <v>16</v>
      </c>
      <c r="BB85" s="173"/>
      <c r="BE85" s="173"/>
      <c r="BH85" s="173"/>
      <c r="BK85" s="173"/>
    </row>
    <row r="86" spans="1:84" ht="14.4" customHeight="1" x14ac:dyDescent="0.3">
      <c r="A86" s="14" t="s">
        <v>46</v>
      </c>
      <c r="B86" s="14" t="s">
        <v>46</v>
      </c>
      <c r="C86" s="14" t="s">
        <v>75</v>
      </c>
      <c r="E86" s="239" t="s">
        <v>1017</v>
      </c>
      <c r="G86" s="14" t="s">
        <v>17</v>
      </c>
      <c r="H86" s="175">
        <v>1</v>
      </c>
      <c r="I86" s="14" t="s">
        <v>812</v>
      </c>
      <c r="J86" s="173">
        <v>42763</v>
      </c>
      <c r="K86" s="175">
        <v>300</v>
      </c>
      <c r="AY86" s="9" t="s">
        <v>16</v>
      </c>
      <c r="BB86" s="173"/>
      <c r="BE86" s="173"/>
      <c r="BH86" s="173"/>
      <c r="BK86" s="173"/>
      <c r="CE86" s="9" t="s">
        <v>17</v>
      </c>
      <c r="CF86" s="9" t="s">
        <v>654</v>
      </c>
    </row>
    <row r="87" spans="1:84" ht="14.4" customHeight="1" x14ac:dyDescent="0.3">
      <c r="A87" s="14" t="s">
        <v>46</v>
      </c>
      <c r="B87" s="14" t="s">
        <v>46</v>
      </c>
      <c r="C87" s="14" t="s">
        <v>80</v>
      </c>
      <c r="D87" s="231" t="s">
        <v>1017</v>
      </c>
      <c r="G87" s="14" t="s">
        <v>17</v>
      </c>
      <c r="H87" s="175">
        <v>5</v>
      </c>
      <c r="I87" s="9" t="s">
        <v>667</v>
      </c>
      <c r="J87" s="173">
        <v>42809</v>
      </c>
      <c r="K87" s="175">
        <v>100</v>
      </c>
      <c r="L87" s="14" t="s">
        <v>667</v>
      </c>
      <c r="M87" s="174">
        <v>42851</v>
      </c>
      <c r="N87" s="14">
        <v>100</v>
      </c>
      <c r="O87" s="14" t="s">
        <v>675</v>
      </c>
      <c r="P87" s="173">
        <v>42780</v>
      </c>
      <c r="Q87" s="175">
        <v>22</v>
      </c>
      <c r="R87" s="14" t="s">
        <v>675</v>
      </c>
      <c r="S87" s="174">
        <v>42837</v>
      </c>
      <c r="T87" s="14">
        <v>22</v>
      </c>
      <c r="U87" s="14" t="s">
        <v>816</v>
      </c>
      <c r="V87" s="173">
        <v>42636</v>
      </c>
      <c r="W87" s="175">
        <v>74</v>
      </c>
      <c r="AY87" s="9" t="s">
        <v>16</v>
      </c>
      <c r="BB87" s="173"/>
      <c r="BE87" s="173"/>
      <c r="BH87" s="173"/>
      <c r="BK87" s="173"/>
      <c r="CE87" s="9" t="s">
        <v>16</v>
      </c>
    </row>
    <row r="88" spans="1:84" ht="14.4" customHeight="1" x14ac:dyDescent="0.3">
      <c r="A88" s="14" t="s">
        <v>13</v>
      </c>
      <c r="B88" s="14" t="s">
        <v>14</v>
      </c>
      <c r="C88" s="14" t="s">
        <v>43</v>
      </c>
      <c r="F88" s="239" t="s">
        <v>1017</v>
      </c>
      <c r="G88" s="14" t="s">
        <v>17</v>
      </c>
      <c r="H88" s="175">
        <v>5</v>
      </c>
      <c r="I88" s="9" t="s">
        <v>667</v>
      </c>
      <c r="J88" s="173">
        <v>42728</v>
      </c>
      <c r="K88" s="175">
        <v>350</v>
      </c>
      <c r="L88" s="14" t="s">
        <v>661</v>
      </c>
      <c r="M88" s="173">
        <v>42809</v>
      </c>
      <c r="N88" s="175">
        <v>100</v>
      </c>
      <c r="O88" s="14" t="s">
        <v>667</v>
      </c>
      <c r="P88" s="173">
        <v>42728</v>
      </c>
      <c r="Q88" s="175">
        <v>300</v>
      </c>
      <c r="R88" s="14" t="s">
        <v>661</v>
      </c>
      <c r="S88" s="174">
        <v>42790</v>
      </c>
      <c r="T88" s="14">
        <v>25</v>
      </c>
      <c r="U88" s="14" t="s">
        <v>661</v>
      </c>
      <c r="V88" s="173">
        <v>42809</v>
      </c>
      <c r="W88" s="175">
        <v>100</v>
      </c>
      <c r="AY88" s="9" t="s">
        <v>16</v>
      </c>
      <c r="BB88" s="173"/>
      <c r="BE88" s="173"/>
      <c r="BH88" s="173"/>
      <c r="BK88" s="173"/>
    </row>
    <row r="89" spans="1:84" ht="14.4" customHeight="1" x14ac:dyDescent="0.3">
      <c r="A89" s="14" t="s">
        <v>46</v>
      </c>
      <c r="B89" s="14" t="s">
        <v>47</v>
      </c>
      <c r="C89" s="14" t="s">
        <v>103</v>
      </c>
      <c r="E89" s="239" t="s">
        <v>1017</v>
      </c>
      <c r="G89" s="14" t="s">
        <v>17</v>
      </c>
      <c r="H89" s="175">
        <v>4</v>
      </c>
      <c r="I89" s="14" t="s">
        <v>661</v>
      </c>
      <c r="J89" s="173">
        <v>42758</v>
      </c>
      <c r="K89" s="175">
        <v>200</v>
      </c>
      <c r="L89" s="14" t="s">
        <v>661</v>
      </c>
      <c r="M89" s="174">
        <v>42789</v>
      </c>
      <c r="N89" s="14">
        <v>200</v>
      </c>
      <c r="O89" s="14" t="s">
        <v>661</v>
      </c>
      <c r="AY89" s="9" t="s">
        <v>16</v>
      </c>
      <c r="BB89" s="173"/>
      <c r="BE89" s="173"/>
      <c r="BH89" s="173"/>
      <c r="BK89" s="173"/>
      <c r="CE89" s="9" t="s">
        <v>16</v>
      </c>
    </row>
    <row r="90" spans="1:84" ht="14.4" customHeight="1" x14ac:dyDescent="0.3">
      <c r="A90" s="14" t="s">
        <v>55</v>
      </c>
      <c r="B90" s="14" t="s">
        <v>55</v>
      </c>
      <c r="C90" s="14" t="s">
        <v>209</v>
      </c>
      <c r="F90" s="239" t="s">
        <v>1017</v>
      </c>
      <c r="G90" s="14" t="s">
        <v>16</v>
      </c>
      <c r="AY90" s="9" t="s">
        <v>16</v>
      </c>
      <c r="BB90" s="173"/>
      <c r="BE90" s="173"/>
      <c r="BH90" s="173"/>
      <c r="BK90" s="173"/>
    </row>
    <row r="91" spans="1:84" ht="14.4" customHeight="1" x14ac:dyDescent="0.3">
      <c r="A91" s="176" t="s">
        <v>13</v>
      </c>
      <c r="B91" s="176" t="s">
        <v>14</v>
      </c>
      <c r="C91" s="176" t="s">
        <v>263</v>
      </c>
      <c r="F91" s="239" t="s">
        <v>1017</v>
      </c>
      <c r="G91" s="176" t="s">
        <v>16</v>
      </c>
      <c r="AY91" s="9" t="s">
        <v>16</v>
      </c>
      <c r="BB91" s="173"/>
      <c r="BE91" s="173"/>
      <c r="BH91" s="173"/>
      <c r="BK91" s="173"/>
    </row>
    <row r="92" spans="1:84" ht="14.4" customHeight="1" x14ac:dyDescent="0.3">
      <c r="A92" s="14" t="s">
        <v>46</v>
      </c>
      <c r="B92" s="14" t="s">
        <v>46</v>
      </c>
      <c r="C92" s="14" t="s">
        <v>78</v>
      </c>
      <c r="F92" s="239" t="s">
        <v>1017</v>
      </c>
      <c r="G92" s="14" t="s">
        <v>16</v>
      </c>
      <c r="AY92" s="9" t="s">
        <v>16</v>
      </c>
      <c r="BB92" s="173"/>
      <c r="BE92" s="173"/>
      <c r="BH92" s="173"/>
      <c r="BK92" s="173"/>
    </row>
    <row r="93" spans="1:84" ht="14.4" customHeight="1" x14ac:dyDescent="0.3">
      <c r="A93" s="14" t="s">
        <v>55</v>
      </c>
      <c r="B93" s="14" t="s">
        <v>55</v>
      </c>
      <c r="C93" s="14" t="s">
        <v>125</v>
      </c>
      <c r="F93" s="239" t="s">
        <v>1017</v>
      </c>
      <c r="G93" s="14" t="s">
        <v>16</v>
      </c>
      <c r="AY93" s="9" t="s">
        <v>16</v>
      </c>
      <c r="BB93" s="173"/>
      <c r="BE93" s="173"/>
      <c r="BH93" s="173"/>
      <c r="BK93" s="173"/>
    </row>
    <row r="94" spans="1:84" ht="14.4" customHeight="1" x14ac:dyDescent="0.3">
      <c r="A94" s="14" t="s">
        <v>13</v>
      </c>
      <c r="B94" s="14" t="s">
        <v>13</v>
      </c>
      <c r="C94" s="14" t="s">
        <v>41</v>
      </c>
      <c r="F94" s="239" t="s">
        <v>1017</v>
      </c>
      <c r="G94" s="14" t="s">
        <v>16</v>
      </c>
      <c r="AY94" s="9" t="s">
        <v>16</v>
      </c>
      <c r="BB94" s="173"/>
      <c r="BE94" s="173"/>
      <c r="BH94" s="173"/>
      <c r="BK94" s="173"/>
    </row>
    <row r="95" spans="1:84" ht="14.4" customHeight="1" x14ac:dyDescent="0.3">
      <c r="A95" s="14" t="s">
        <v>55</v>
      </c>
      <c r="B95" s="14" t="s">
        <v>55</v>
      </c>
      <c r="C95" s="14" t="s">
        <v>90</v>
      </c>
      <c r="F95" s="239" t="s">
        <v>1017</v>
      </c>
      <c r="G95" s="14" t="s">
        <v>16</v>
      </c>
      <c r="AY95" s="9" t="s">
        <v>16</v>
      </c>
      <c r="BB95" s="173"/>
      <c r="BE95" s="173"/>
      <c r="BH95" s="173"/>
      <c r="BK95" s="173"/>
    </row>
    <row r="96" spans="1:84" ht="14.4" customHeight="1" x14ac:dyDescent="0.3">
      <c r="A96" s="14" t="s">
        <v>55</v>
      </c>
      <c r="B96" s="14" t="s">
        <v>55</v>
      </c>
      <c r="C96" s="14" t="s">
        <v>122</v>
      </c>
      <c r="F96" s="239" t="s">
        <v>1017</v>
      </c>
      <c r="G96" s="14" t="s">
        <v>16</v>
      </c>
      <c r="AY96" s="9" t="s">
        <v>16</v>
      </c>
      <c r="BB96" s="173"/>
      <c r="BE96" s="173"/>
      <c r="BH96" s="173"/>
      <c r="BK96" s="173"/>
    </row>
    <row r="97" spans="1:85" ht="14.4" customHeight="1" x14ac:dyDescent="0.3">
      <c r="A97" s="14" t="s">
        <v>13</v>
      </c>
      <c r="B97" s="14" t="s">
        <v>14</v>
      </c>
      <c r="C97" s="14" t="s">
        <v>138</v>
      </c>
      <c r="D97" s="231" t="s">
        <v>1017</v>
      </c>
      <c r="G97" s="14" t="s">
        <v>17</v>
      </c>
      <c r="H97" s="175">
        <v>10</v>
      </c>
      <c r="I97" s="9" t="s">
        <v>667</v>
      </c>
      <c r="J97" s="173">
        <v>42845</v>
      </c>
      <c r="K97" s="175">
        <v>60</v>
      </c>
      <c r="L97" s="14" t="s">
        <v>667</v>
      </c>
      <c r="M97" s="174">
        <v>42786</v>
      </c>
      <c r="N97" s="14">
        <v>40</v>
      </c>
      <c r="O97" s="14" t="s">
        <v>667</v>
      </c>
      <c r="P97" s="173">
        <v>42856</v>
      </c>
      <c r="Q97" s="175">
        <v>2000</v>
      </c>
      <c r="R97" s="14" t="s">
        <v>667</v>
      </c>
      <c r="S97" s="173">
        <v>42737</v>
      </c>
      <c r="T97" s="175">
        <v>50</v>
      </c>
      <c r="U97" s="14" t="s">
        <v>677</v>
      </c>
      <c r="V97" s="174">
        <v>42860</v>
      </c>
      <c r="W97" s="14">
        <v>50</v>
      </c>
      <c r="X97" s="14" t="s">
        <v>667</v>
      </c>
      <c r="Y97" s="173">
        <v>42845</v>
      </c>
      <c r="Z97" s="175">
        <v>1000</v>
      </c>
      <c r="AA97" s="14" t="s">
        <v>667</v>
      </c>
      <c r="AB97" s="174">
        <v>42845</v>
      </c>
      <c r="AC97" s="14">
        <v>8000</v>
      </c>
      <c r="AD97" s="14" t="s">
        <v>667</v>
      </c>
      <c r="AE97" s="173">
        <v>42815</v>
      </c>
      <c r="AF97" s="175">
        <v>40</v>
      </c>
      <c r="AG97" s="14" t="s">
        <v>667</v>
      </c>
      <c r="AH97" s="174">
        <v>42815</v>
      </c>
      <c r="AI97" s="175" t="s">
        <v>249</v>
      </c>
      <c r="AJ97" s="14" t="s">
        <v>817</v>
      </c>
      <c r="AK97" s="173">
        <v>42755</v>
      </c>
      <c r="AL97" s="175">
        <v>70</v>
      </c>
      <c r="AY97" s="9" t="s">
        <v>17</v>
      </c>
      <c r="AZ97" s="9">
        <v>4</v>
      </c>
      <c r="BA97" s="179" t="s">
        <v>677</v>
      </c>
      <c r="BB97" s="173">
        <v>42665</v>
      </c>
      <c r="BC97" s="180">
        <v>408</v>
      </c>
      <c r="BD97" s="179" t="s">
        <v>980</v>
      </c>
      <c r="BE97" s="173">
        <v>42735</v>
      </c>
      <c r="BF97" s="181">
        <v>238</v>
      </c>
      <c r="BG97" s="179" t="s">
        <v>667</v>
      </c>
      <c r="BH97" s="173">
        <v>42766</v>
      </c>
      <c r="BI97" s="181">
        <v>1600</v>
      </c>
      <c r="BJ97" s="183" t="s">
        <v>667</v>
      </c>
      <c r="BK97" s="173">
        <v>42766</v>
      </c>
      <c r="BL97" s="181">
        <v>400</v>
      </c>
      <c r="CE97" s="9" t="s">
        <v>17</v>
      </c>
      <c r="CF97" s="9" t="s">
        <v>654</v>
      </c>
      <c r="CG97" s="9" t="s">
        <v>656</v>
      </c>
    </row>
    <row r="98" spans="1:85" ht="14.4" customHeight="1" x14ac:dyDescent="0.3">
      <c r="A98" s="14" t="s">
        <v>13</v>
      </c>
      <c r="B98" s="14" t="s">
        <v>14</v>
      </c>
      <c r="C98" s="14" t="s">
        <v>210</v>
      </c>
      <c r="E98" s="239" t="s">
        <v>1017</v>
      </c>
      <c r="G98" s="14" t="s">
        <v>17</v>
      </c>
      <c r="H98" s="175">
        <v>1</v>
      </c>
      <c r="I98" s="9" t="s">
        <v>667</v>
      </c>
      <c r="J98" s="173">
        <v>42663</v>
      </c>
      <c r="K98" s="175" t="s">
        <v>249</v>
      </c>
      <c r="AY98" s="9" t="s">
        <v>16</v>
      </c>
      <c r="BB98" s="173"/>
      <c r="BE98" s="173"/>
      <c r="CE98" s="9" t="s">
        <v>16</v>
      </c>
    </row>
    <row r="99" spans="1:85" ht="14.4" customHeight="1" x14ac:dyDescent="0.3">
      <c r="A99" s="14" t="s">
        <v>46</v>
      </c>
      <c r="B99" s="14" t="s">
        <v>46</v>
      </c>
      <c r="C99" s="14" t="s">
        <v>79</v>
      </c>
      <c r="F99" s="239" t="s">
        <v>1017</v>
      </c>
      <c r="G99" s="14" t="s">
        <v>16</v>
      </c>
      <c r="H99" s="14"/>
      <c r="I99" s="14"/>
      <c r="J99" s="175"/>
      <c r="K99" s="14"/>
      <c r="AY99" s="9" t="s">
        <v>16</v>
      </c>
      <c r="BB99" s="173"/>
      <c r="BE99" s="173"/>
    </row>
    <row r="100" spans="1:85" ht="14.4" customHeight="1" x14ac:dyDescent="0.3">
      <c r="A100" s="14" t="s">
        <v>13</v>
      </c>
      <c r="B100" s="14" t="s">
        <v>14</v>
      </c>
      <c r="C100" s="14" t="s">
        <v>68</v>
      </c>
      <c r="F100" s="239" t="s">
        <v>1017</v>
      </c>
      <c r="G100" s="14" t="s">
        <v>16</v>
      </c>
      <c r="AY100" s="9" t="s">
        <v>16</v>
      </c>
      <c r="BB100" s="173"/>
      <c r="BE100" s="173"/>
    </row>
    <row r="101" spans="1:85" ht="14.4" customHeight="1" x14ac:dyDescent="0.3">
      <c r="A101" s="14" t="s">
        <v>55</v>
      </c>
      <c r="B101" s="14" t="s">
        <v>55</v>
      </c>
      <c r="C101" s="14" t="s">
        <v>59</v>
      </c>
      <c r="D101" s="231" t="s">
        <v>1017</v>
      </c>
      <c r="G101" s="14" t="s">
        <v>17</v>
      </c>
      <c r="H101" s="175">
        <v>1</v>
      </c>
      <c r="I101" s="14" t="s">
        <v>679</v>
      </c>
      <c r="J101" s="173">
        <v>42854</v>
      </c>
      <c r="K101" s="175">
        <v>65</v>
      </c>
      <c r="AY101" s="9" t="s">
        <v>17</v>
      </c>
      <c r="AZ101" s="9">
        <v>1</v>
      </c>
      <c r="BA101" s="179" t="s">
        <v>677</v>
      </c>
      <c r="BB101" s="173" t="s">
        <v>243</v>
      </c>
      <c r="BC101" s="182">
        <v>97</v>
      </c>
      <c r="BD101" s="91"/>
      <c r="BE101" s="173"/>
      <c r="BF101" s="182"/>
      <c r="BG101" s="91"/>
      <c r="BJ101" s="182"/>
      <c r="BL101" s="182"/>
      <c r="CE101" s="9" t="s">
        <v>17</v>
      </c>
      <c r="CF101" s="9" t="s">
        <v>654</v>
      </c>
    </row>
    <row r="102" spans="1:85" ht="14.4" customHeight="1" x14ac:dyDescent="0.3">
      <c r="A102" s="14" t="s">
        <v>13</v>
      </c>
      <c r="B102" s="14" t="s">
        <v>21</v>
      </c>
      <c r="C102" s="14" t="s">
        <v>36</v>
      </c>
      <c r="F102" s="239" t="s">
        <v>1017</v>
      </c>
      <c r="G102" s="14" t="s">
        <v>16</v>
      </c>
      <c r="H102" s="14"/>
      <c r="I102" s="14"/>
      <c r="J102" s="175"/>
      <c r="K102" s="14"/>
      <c r="AY102" s="9" t="s">
        <v>16</v>
      </c>
      <c r="BB102" s="173"/>
      <c r="BE102" s="173"/>
    </row>
    <row r="103" spans="1:85" ht="14.4" customHeight="1" x14ac:dyDescent="0.3">
      <c r="A103" s="14" t="s">
        <v>46</v>
      </c>
      <c r="B103" s="14" t="s">
        <v>46</v>
      </c>
      <c r="C103" s="14" t="s">
        <v>116</v>
      </c>
      <c r="F103" s="239" t="s">
        <v>1017</v>
      </c>
      <c r="G103" s="14" t="s">
        <v>16</v>
      </c>
      <c r="AY103" s="9" t="s">
        <v>16</v>
      </c>
      <c r="BB103" s="173"/>
      <c r="BE103" s="173"/>
    </row>
    <row r="104" spans="1:85" ht="14.4" customHeight="1" x14ac:dyDescent="0.3">
      <c r="A104" s="14" t="s">
        <v>13</v>
      </c>
      <c r="B104" s="14" t="s">
        <v>13</v>
      </c>
      <c r="C104" s="14" t="s">
        <v>38</v>
      </c>
      <c r="F104" s="239" t="s">
        <v>1017</v>
      </c>
      <c r="G104" s="14" t="s">
        <v>16</v>
      </c>
      <c r="AY104" s="9" t="s">
        <v>16</v>
      </c>
      <c r="BB104" s="173"/>
      <c r="BE104" s="173"/>
    </row>
    <row r="105" spans="1:85" ht="14.4" customHeight="1" x14ac:dyDescent="0.3">
      <c r="A105" s="14" t="s">
        <v>46</v>
      </c>
      <c r="B105" s="14" t="s">
        <v>46</v>
      </c>
      <c r="C105" s="14" t="s">
        <v>92</v>
      </c>
      <c r="F105" s="239" t="s">
        <v>1017</v>
      </c>
      <c r="G105" s="14" t="s">
        <v>16</v>
      </c>
      <c r="AY105" s="9" t="s">
        <v>16</v>
      </c>
      <c r="BB105" s="173"/>
      <c r="BE105" s="173"/>
    </row>
    <row r="106" spans="1:85" ht="14.4" customHeight="1" x14ac:dyDescent="0.3">
      <c r="A106" s="14" t="s">
        <v>46</v>
      </c>
      <c r="B106" s="14" t="s">
        <v>47</v>
      </c>
      <c r="C106" s="14" t="s">
        <v>139</v>
      </c>
      <c r="F106" s="239" t="s">
        <v>1017</v>
      </c>
      <c r="G106" s="14" t="s">
        <v>16</v>
      </c>
      <c r="AY106" s="9" t="s">
        <v>16</v>
      </c>
      <c r="BB106" s="173"/>
      <c r="BE106" s="173"/>
    </row>
    <row r="107" spans="1:85" ht="14.4" customHeight="1" x14ac:dyDescent="0.3">
      <c r="A107" s="14" t="s">
        <v>46</v>
      </c>
      <c r="B107" s="14" t="s">
        <v>46</v>
      </c>
      <c r="C107" s="14" t="s">
        <v>106</v>
      </c>
      <c r="F107" s="239" t="s">
        <v>1017</v>
      </c>
      <c r="G107" s="14" t="s">
        <v>16</v>
      </c>
      <c r="AY107" s="9" t="s">
        <v>16</v>
      </c>
      <c r="BB107" s="173"/>
      <c r="BE107" s="173"/>
    </row>
    <row r="108" spans="1:85" ht="14.4" customHeight="1" x14ac:dyDescent="0.3">
      <c r="A108" s="14" t="s">
        <v>46</v>
      </c>
      <c r="B108" s="14" t="s">
        <v>46</v>
      </c>
      <c r="C108" s="14" t="s">
        <v>98</v>
      </c>
      <c r="F108" s="239" t="s">
        <v>1017</v>
      </c>
      <c r="G108" s="14" t="s">
        <v>16</v>
      </c>
      <c r="AY108" s="9" t="s">
        <v>16</v>
      </c>
      <c r="BB108" s="173"/>
      <c r="BE108" s="173"/>
    </row>
    <row r="109" spans="1:85" ht="14.4" customHeight="1" x14ac:dyDescent="0.3">
      <c r="A109" s="14" t="s">
        <v>13</v>
      </c>
      <c r="B109" s="14" t="s">
        <v>13</v>
      </c>
      <c r="C109" s="14" t="s">
        <v>73</v>
      </c>
      <c r="F109" s="239" t="s">
        <v>1017</v>
      </c>
      <c r="G109" s="14" t="s">
        <v>16</v>
      </c>
      <c r="AY109" s="9" t="s">
        <v>16</v>
      </c>
      <c r="BB109" s="173"/>
      <c r="BE109" s="173"/>
    </row>
    <row r="110" spans="1:85" ht="14.4" customHeight="1" x14ac:dyDescent="0.3">
      <c r="A110" s="14" t="s">
        <v>13</v>
      </c>
      <c r="B110" s="14" t="s">
        <v>13</v>
      </c>
      <c r="C110" s="14" t="s">
        <v>74</v>
      </c>
      <c r="D110" s="231" t="s">
        <v>1017</v>
      </c>
      <c r="G110" s="14" t="s">
        <v>17</v>
      </c>
      <c r="H110" s="175">
        <v>1</v>
      </c>
      <c r="I110" s="14" t="s">
        <v>816</v>
      </c>
      <c r="J110" s="173">
        <v>42824</v>
      </c>
      <c r="K110" s="175">
        <v>10</v>
      </c>
      <c r="AY110" s="9" t="s">
        <v>16</v>
      </c>
      <c r="BB110" s="173"/>
      <c r="BE110" s="173"/>
      <c r="CE110" s="9" t="s">
        <v>16</v>
      </c>
    </row>
    <row r="111" spans="1:85" ht="14.4" customHeight="1" x14ac:dyDescent="0.3">
      <c r="A111" s="14" t="s">
        <v>13</v>
      </c>
      <c r="B111" s="14" t="s">
        <v>13</v>
      </c>
      <c r="C111" s="14" t="s">
        <v>37</v>
      </c>
      <c r="F111" s="239" t="s">
        <v>1017</v>
      </c>
      <c r="G111" s="14" t="s">
        <v>16</v>
      </c>
      <c r="H111" s="14"/>
      <c r="I111" s="14"/>
      <c r="J111" s="175"/>
      <c r="K111" s="14"/>
      <c r="AY111" s="9" t="s">
        <v>16</v>
      </c>
      <c r="BB111" s="173"/>
      <c r="BE111" s="173"/>
    </row>
    <row r="112" spans="1:85" ht="14.4" customHeight="1" x14ac:dyDescent="0.3">
      <c r="A112" s="14" t="s">
        <v>13</v>
      </c>
      <c r="B112" s="14" t="s">
        <v>13</v>
      </c>
      <c r="C112" s="14" t="s">
        <v>63</v>
      </c>
      <c r="F112" s="239" t="s">
        <v>1017</v>
      </c>
      <c r="G112" s="14" t="s">
        <v>17</v>
      </c>
      <c r="H112" s="175">
        <v>4</v>
      </c>
      <c r="I112" s="9" t="s">
        <v>667</v>
      </c>
      <c r="J112" s="173">
        <v>42689</v>
      </c>
      <c r="K112" s="175">
        <v>500</v>
      </c>
      <c r="L112" s="14" t="s">
        <v>815</v>
      </c>
      <c r="M112" s="174">
        <v>42719</v>
      </c>
      <c r="N112" s="14">
        <v>500</v>
      </c>
      <c r="O112" s="14" t="s">
        <v>677</v>
      </c>
      <c r="P112" s="173">
        <v>42710</v>
      </c>
      <c r="Q112" s="175">
        <v>600</v>
      </c>
      <c r="R112" s="14" t="s">
        <v>249</v>
      </c>
      <c r="S112" s="174">
        <v>42732</v>
      </c>
      <c r="T112" s="14">
        <v>1000</v>
      </c>
      <c r="AY112" s="9" t="s">
        <v>16</v>
      </c>
      <c r="BA112" s="126"/>
      <c r="BB112" s="173"/>
      <c r="BC112" s="124"/>
      <c r="BE112" s="173"/>
    </row>
    <row r="113" spans="1:84" ht="14.4" customHeight="1" x14ac:dyDescent="0.3">
      <c r="A113" s="14" t="s">
        <v>13</v>
      </c>
      <c r="B113" s="14" t="s">
        <v>21</v>
      </c>
      <c r="C113" s="14" t="s">
        <v>134</v>
      </c>
      <c r="D113" s="231" t="s">
        <v>1017</v>
      </c>
      <c r="G113" s="14" t="s">
        <v>17</v>
      </c>
      <c r="H113" s="175">
        <v>1</v>
      </c>
      <c r="I113" s="14" t="s">
        <v>679</v>
      </c>
      <c r="J113" s="173">
        <v>42875</v>
      </c>
      <c r="K113" s="175">
        <v>400</v>
      </c>
      <c r="L113" s="14"/>
      <c r="M113" s="14"/>
      <c r="N113" s="14"/>
      <c r="AY113" s="9" t="s">
        <v>16</v>
      </c>
      <c r="BB113" s="173"/>
      <c r="BE113" s="173"/>
      <c r="CE113" s="9" t="s">
        <v>17</v>
      </c>
      <c r="CF113" s="9" t="s">
        <v>654</v>
      </c>
    </row>
    <row r="114" spans="1:84" ht="14.4" customHeight="1" x14ac:dyDescent="0.3">
      <c r="A114" s="14" t="s">
        <v>46</v>
      </c>
      <c r="B114" s="14" t="s">
        <v>46</v>
      </c>
      <c r="C114" s="14" t="s">
        <v>104</v>
      </c>
      <c r="E114" s="239" t="s">
        <v>1017</v>
      </c>
      <c r="G114" s="14" t="s">
        <v>17</v>
      </c>
      <c r="H114" s="175">
        <v>7</v>
      </c>
      <c r="I114" s="14" t="s">
        <v>661</v>
      </c>
      <c r="J114" s="173">
        <v>42730</v>
      </c>
      <c r="K114" s="175">
        <v>20</v>
      </c>
      <c r="L114" s="14" t="s">
        <v>661</v>
      </c>
      <c r="M114" s="174">
        <v>42761</v>
      </c>
      <c r="N114" s="14">
        <v>10</v>
      </c>
      <c r="O114" s="14" t="s">
        <v>661</v>
      </c>
      <c r="P114" s="173">
        <v>42781</v>
      </c>
      <c r="Q114" s="175">
        <v>100</v>
      </c>
      <c r="R114" s="14" t="s">
        <v>661</v>
      </c>
      <c r="S114" s="174">
        <v>42809</v>
      </c>
      <c r="T114" s="14">
        <v>100</v>
      </c>
      <c r="U114" s="14" t="s">
        <v>661</v>
      </c>
      <c r="V114" s="173">
        <v>42780</v>
      </c>
      <c r="W114" s="175">
        <v>12</v>
      </c>
      <c r="X114" s="14" t="s">
        <v>661</v>
      </c>
      <c r="Y114" s="174">
        <v>42808</v>
      </c>
      <c r="Z114" s="14">
        <v>12</v>
      </c>
      <c r="AA114" s="14" t="s">
        <v>661</v>
      </c>
      <c r="AB114" s="173">
        <v>42719</v>
      </c>
      <c r="AC114" s="175">
        <v>90</v>
      </c>
      <c r="AY114" s="9" t="s">
        <v>17</v>
      </c>
      <c r="AZ114" s="9">
        <v>2</v>
      </c>
      <c r="BA114" s="91" t="s">
        <v>661</v>
      </c>
      <c r="BB114" s="173">
        <v>42715</v>
      </c>
      <c r="BC114" s="180">
        <v>573</v>
      </c>
      <c r="BD114" s="91" t="s">
        <v>661</v>
      </c>
      <c r="BE114" s="173">
        <v>42715</v>
      </c>
      <c r="BF114" s="180">
        <v>454</v>
      </c>
      <c r="BG114" s="91"/>
      <c r="BJ114" s="182"/>
      <c r="BL114" s="182"/>
      <c r="CE114" s="9" t="s">
        <v>16</v>
      </c>
    </row>
    <row r="115" spans="1:84" ht="14.4" customHeight="1" x14ac:dyDescent="0.3">
      <c r="A115" s="14" t="s">
        <v>13</v>
      </c>
      <c r="B115" s="14" t="s">
        <v>21</v>
      </c>
      <c r="C115" s="14" t="s">
        <v>33</v>
      </c>
      <c r="F115" s="239" t="s">
        <v>1017</v>
      </c>
      <c r="G115" s="14" t="s">
        <v>16</v>
      </c>
      <c r="AY115" s="9" t="s">
        <v>16</v>
      </c>
      <c r="BB115" s="173"/>
      <c r="BE115" s="173"/>
    </row>
    <row r="116" spans="1:84" ht="14.4" customHeight="1" x14ac:dyDescent="0.3">
      <c r="A116" s="14" t="s">
        <v>55</v>
      </c>
      <c r="B116" s="14" t="s">
        <v>55</v>
      </c>
      <c r="C116" s="14" t="s">
        <v>58</v>
      </c>
      <c r="F116" s="239" t="s">
        <v>1017</v>
      </c>
      <c r="G116" s="14" t="s">
        <v>17</v>
      </c>
      <c r="H116" s="175">
        <v>1</v>
      </c>
      <c r="I116" s="9" t="s">
        <v>667</v>
      </c>
      <c r="J116" s="173">
        <v>42794</v>
      </c>
      <c r="K116" s="175">
        <v>60</v>
      </c>
      <c r="AY116" s="9" t="s">
        <v>16</v>
      </c>
      <c r="BB116" s="173"/>
      <c r="BE116" s="173"/>
    </row>
    <row r="117" spans="1:84" ht="14.4" customHeight="1" x14ac:dyDescent="0.3">
      <c r="A117" s="14" t="s">
        <v>13</v>
      </c>
      <c r="B117" s="14" t="s">
        <v>14</v>
      </c>
      <c r="C117" s="14" t="s">
        <v>136</v>
      </c>
      <c r="F117" s="239" t="s">
        <v>1017</v>
      </c>
      <c r="G117" s="14" t="s">
        <v>16</v>
      </c>
      <c r="H117" s="14"/>
      <c r="I117" s="14"/>
      <c r="J117" s="175"/>
      <c r="K117" s="14"/>
      <c r="AY117" s="9" t="s">
        <v>16</v>
      </c>
      <c r="BB117" s="173"/>
      <c r="BE117" s="173"/>
    </row>
    <row r="118" spans="1:84" ht="14.4" customHeight="1" x14ac:dyDescent="0.3">
      <c r="A118" s="14" t="s">
        <v>46</v>
      </c>
      <c r="B118" s="14" t="s">
        <v>46</v>
      </c>
      <c r="C118" s="14" t="s">
        <v>100</v>
      </c>
      <c r="F118" s="239" t="s">
        <v>1017</v>
      </c>
      <c r="G118" s="14" t="s">
        <v>17</v>
      </c>
      <c r="H118" s="175">
        <v>1</v>
      </c>
      <c r="I118" s="9" t="s">
        <v>667</v>
      </c>
      <c r="J118" s="173">
        <v>42719</v>
      </c>
      <c r="K118" s="175">
        <v>250</v>
      </c>
      <c r="AY118" s="9" t="s">
        <v>16</v>
      </c>
      <c r="BB118" s="173"/>
      <c r="BE118" s="173"/>
    </row>
    <row r="119" spans="1:84" ht="14.4" customHeight="1" x14ac:dyDescent="0.3">
      <c r="A119" s="176" t="s">
        <v>46</v>
      </c>
      <c r="B119" s="176" t="s">
        <v>47</v>
      </c>
      <c r="C119" s="176" t="s">
        <v>262</v>
      </c>
      <c r="D119" s="231" t="s">
        <v>1017</v>
      </c>
      <c r="G119" s="176" t="s">
        <v>17</v>
      </c>
      <c r="H119" s="175">
        <v>1</v>
      </c>
      <c r="I119" s="176" t="s">
        <v>661</v>
      </c>
      <c r="J119" s="173">
        <v>42864</v>
      </c>
      <c r="K119" s="175">
        <v>80</v>
      </c>
      <c r="L119" s="176"/>
      <c r="M119" s="176"/>
      <c r="N119" s="176"/>
      <c r="O119" s="176"/>
      <c r="AY119" s="9" t="s">
        <v>16</v>
      </c>
      <c r="BB119" s="173"/>
      <c r="BE119" s="173"/>
      <c r="CE119" s="9" t="s">
        <v>16</v>
      </c>
    </row>
    <row r="120" spans="1:84" ht="14.4" customHeight="1" x14ac:dyDescent="0.3">
      <c r="A120" s="14" t="s">
        <v>13</v>
      </c>
      <c r="B120" s="14" t="s">
        <v>21</v>
      </c>
      <c r="C120" s="14" t="s">
        <v>133</v>
      </c>
      <c r="D120" s="231" t="s">
        <v>1017</v>
      </c>
      <c r="G120" s="14" t="s">
        <v>17</v>
      </c>
      <c r="H120" s="175">
        <v>1</v>
      </c>
      <c r="I120" s="14" t="s">
        <v>677</v>
      </c>
      <c r="J120" s="173">
        <v>42875</v>
      </c>
      <c r="K120" s="175">
        <v>50</v>
      </c>
      <c r="L120" s="14"/>
      <c r="M120" s="14"/>
      <c r="N120" s="14"/>
      <c r="O120" s="14"/>
      <c r="AY120" s="9" t="s">
        <v>16</v>
      </c>
      <c r="BB120" s="173"/>
      <c r="BE120" s="173"/>
      <c r="CE120" s="9" t="s">
        <v>16</v>
      </c>
    </row>
    <row r="121" spans="1:84" ht="14.4" customHeight="1" x14ac:dyDescent="0.3">
      <c r="A121" s="14" t="s">
        <v>13</v>
      </c>
      <c r="B121" s="14" t="s">
        <v>21</v>
      </c>
      <c r="C121" s="14" t="s">
        <v>34</v>
      </c>
      <c r="D121" s="231" t="s">
        <v>1017</v>
      </c>
      <c r="G121" s="14" t="s">
        <v>17</v>
      </c>
      <c r="H121" s="175">
        <v>3</v>
      </c>
      <c r="I121" s="14" t="s">
        <v>249</v>
      </c>
      <c r="J121" s="173">
        <v>42876</v>
      </c>
      <c r="K121" s="175">
        <v>50</v>
      </c>
      <c r="L121" s="14" t="s">
        <v>249</v>
      </c>
      <c r="M121" s="174">
        <v>42876</v>
      </c>
      <c r="N121" s="14">
        <v>50</v>
      </c>
      <c r="O121" s="14" t="s">
        <v>249</v>
      </c>
      <c r="AY121" s="9" t="s">
        <v>16</v>
      </c>
      <c r="BB121" s="173"/>
      <c r="BE121" s="173"/>
      <c r="CE121" s="9" t="s">
        <v>17</v>
      </c>
      <c r="CF121" s="9" t="s">
        <v>654</v>
      </c>
    </row>
    <row r="122" spans="1:84" ht="14.4" customHeight="1" x14ac:dyDescent="0.3">
      <c r="A122" s="14" t="s">
        <v>13</v>
      </c>
      <c r="B122" s="14" t="s">
        <v>14</v>
      </c>
      <c r="C122" s="14" t="s">
        <v>147</v>
      </c>
      <c r="D122" s="231" t="s">
        <v>1017</v>
      </c>
      <c r="G122" s="14" t="s">
        <v>17</v>
      </c>
      <c r="H122" s="175">
        <v>5</v>
      </c>
      <c r="I122" s="14" t="s">
        <v>817</v>
      </c>
      <c r="J122" s="173">
        <v>42719</v>
      </c>
      <c r="K122" s="175">
        <v>800</v>
      </c>
      <c r="L122" s="14" t="s">
        <v>817</v>
      </c>
      <c r="M122" s="173">
        <v>42746</v>
      </c>
      <c r="N122" s="175">
        <v>40</v>
      </c>
      <c r="O122" s="14" t="s">
        <v>249</v>
      </c>
      <c r="P122" s="173">
        <v>42781</v>
      </c>
      <c r="Q122" s="175">
        <v>300</v>
      </c>
      <c r="R122" s="14" t="s">
        <v>819</v>
      </c>
      <c r="S122" s="173">
        <v>42809</v>
      </c>
      <c r="T122" s="175">
        <v>5</v>
      </c>
      <c r="U122" s="14" t="s">
        <v>812</v>
      </c>
      <c r="V122" s="173">
        <v>42719</v>
      </c>
      <c r="W122" s="175">
        <v>3</v>
      </c>
      <c r="AY122" s="9" t="s">
        <v>16</v>
      </c>
      <c r="BA122" s="126"/>
      <c r="BB122" s="173"/>
      <c r="BC122" s="124"/>
      <c r="BE122" s="173"/>
      <c r="CE122" s="9" t="s">
        <v>17</v>
      </c>
      <c r="CF122" s="9" t="s">
        <v>654</v>
      </c>
    </row>
    <row r="123" spans="1:84" ht="14.4" customHeight="1" x14ac:dyDescent="0.3">
      <c r="A123" s="14" t="s">
        <v>13</v>
      </c>
      <c r="B123" s="14" t="s">
        <v>14</v>
      </c>
      <c r="C123" s="14" t="s">
        <v>129</v>
      </c>
      <c r="E123" s="239" t="s">
        <v>1017</v>
      </c>
      <c r="G123" s="14" t="s">
        <v>16</v>
      </c>
      <c r="H123" s="14"/>
      <c r="I123" s="14"/>
      <c r="J123" s="175"/>
      <c r="K123" s="14"/>
      <c r="AY123" s="9" t="s">
        <v>17</v>
      </c>
      <c r="AZ123" s="9">
        <v>1</v>
      </c>
      <c r="BA123" s="179" t="s">
        <v>675</v>
      </c>
      <c r="BB123" s="173">
        <v>42808</v>
      </c>
      <c r="BC123" s="182">
        <v>175</v>
      </c>
      <c r="BD123" s="91"/>
      <c r="BE123" s="173"/>
      <c r="BF123" s="182"/>
      <c r="BG123" s="91"/>
      <c r="BJ123" s="182"/>
      <c r="BL123" s="182"/>
      <c r="CE123" s="9" t="s">
        <v>243</v>
      </c>
    </row>
    <row r="124" spans="1:84" ht="14.4" customHeight="1" x14ac:dyDescent="0.3">
      <c r="A124" s="14" t="s">
        <v>55</v>
      </c>
      <c r="B124" s="14" t="s">
        <v>55</v>
      </c>
      <c r="C124" s="14" t="s">
        <v>85</v>
      </c>
      <c r="F124" s="239" t="s">
        <v>1017</v>
      </c>
      <c r="G124" s="14" t="s">
        <v>16</v>
      </c>
      <c r="H124" s="14"/>
      <c r="I124" s="14"/>
      <c r="J124" s="175"/>
      <c r="K124" s="14"/>
      <c r="AY124" s="9" t="s">
        <v>16</v>
      </c>
      <c r="BB124" s="173"/>
      <c r="BE124" s="173"/>
    </row>
    <row r="125" spans="1:84" ht="14.4" customHeight="1" x14ac:dyDescent="0.3">
      <c r="A125" s="176" t="s">
        <v>52</v>
      </c>
      <c r="B125" s="176" t="s">
        <v>53</v>
      </c>
      <c r="C125" s="176" t="s">
        <v>253</v>
      </c>
      <c r="F125" s="239" t="s">
        <v>1017</v>
      </c>
      <c r="G125" s="176" t="s">
        <v>16</v>
      </c>
      <c r="H125" s="176"/>
      <c r="I125" s="176"/>
      <c r="J125" s="175"/>
      <c r="K125" s="176"/>
      <c r="AY125" s="9" t="s">
        <v>16</v>
      </c>
      <c r="BB125" s="173"/>
      <c r="BE125" s="173"/>
    </row>
    <row r="126" spans="1:84" ht="14.4" customHeight="1" x14ac:dyDescent="0.3">
      <c r="A126" s="14" t="s">
        <v>52</v>
      </c>
      <c r="B126" s="14" t="s">
        <v>53</v>
      </c>
      <c r="C126" s="14" t="s">
        <v>144</v>
      </c>
      <c r="D126" s="231" t="s">
        <v>1017</v>
      </c>
      <c r="G126" s="14" t="s">
        <v>17</v>
      </c>
      <c r="H126" s="175">
        <v>1</v>
      </c>
      <c r="I126" s="14" t="s">
        <v>661</v>
      </c>
      <c r="J126" s="173">
        <v>42886</v>
      </c>
      <c r="K126" s="175">
        <v>100</v>
      </c>
      <c r="AY126" s="9" t="s">
        <v>16</v>
      </c>
      <c r="BB126" s="173"/>
      <c r="BE126" s="173"/>
      <c r="CE126" s="9" t="s">
        <v>249</v>
      </c>
    </row>
    <row r="127" spans="1:84" ht="14.4" customHeight="1" x14ac:dyDescent="0.3">
      <c r="A127" s="14" t="s">
        <v>13</v>
      </c>
      <c r="B127" s="14" t="s">
        <v>14</v>
      </c>
      <c r="C127" s="14" t="s">
        <v>39</v>
      </c>
      <c r="D127" s="231" t="s">
        <v>1017</v>
      </c>
      <c r="G127" s="14" t="s">
        <v>17</v>
      </c>
      <c r="H127" s="175">
        <v>3</v>
      </c>
      <c r="I127" s="14" t="s">
        <v>249</v>
      </c>
      <c r="J127" s="173">
        <v>42746</v>
      </c>
      <c r="K127" s="175" t="s">
        <v>249</v>
      </c>
      <c r="L127" s="14" t="s">
        <v>817</v>
      </c>
      <c r="M127" s="173">
        <v>42847</v>
      </c>
      <c r="N127" s="175">
        <v>300</v>
      </c>
      <c r="O127" s="14" t="s">
        <v>661</v>
      </c>
      <c r="P127" s="174">
        <v>42726</v>
      </c>
      <c r="Q127" s="14">
        <v>80</v>
      </c>
      <c r="AY127" s="9" t="s">
        <v>16</v>
      </c>
      <c r="BB127" s="173"/>
      <c r="BE127" s="173"/>
      <c r="CE127" s="9" t="s">
        <v>16</v>
      </c>
    </row>
    <row r="128" spans="1:84" ht="14.4" customHeight="1" x14ac:dyDescent="0.3">
      <c r="A128" s="14" t="s">
        <v>52</v>
      </c>
      <c r="B128" s="14" t="s">
        <v>53</v>
      </c>
      <c r="C128" s="14" t="s">
        <v>142</v>
      </c>
      <c r="D128" s="231" t="s">
        <v>1017</v>
      </c>
      <c r="G128" s="14" t="s">
        <v>17</v>
      </c>
      <c r="H128" s="175">
        <v>4</v>
      </c>
      <c r="I128" s="14" t="s">
        <v>249</v>
      </c>
      <c r="J128" s="173">
        <v>42870</v>
      </c>
      <c r="K128" s="175" t="s">
        <v>249</v>
      </c>
      <c r="L128" s="14" t="s">
        <v>249</v>
      </c>
      <c r="M128" s="174">
        <v>42870</v>
      </c>
      <c r="N128" s="175" t="s">
        <v>249</v>
      </c>
      <c r="O128" s="14" t="s">
        <v>249</v>
      </c>
      <c r="AY128" s="9" t="s">
        <v>16</v>
      </c>
      <c r="BB128" s="173"/>
      <c r="BE128" s="173"/>
      <c r="CE128" s="9" t="s">
        <v>16</v>
      </c>
    </row>
    <row r="129" spans="1:98" ht="14.4" customHeight="1" x14ac:dyDescent="0.3">
      <c r="A129" s="14" t="s">
        <v>46</v>
      </c>
      <c r="B129" s="14" t="s">
        <v>47</v>
      </c>
      <c r="C129" s="14" t="s">
        <v>148</v>
      </c>
      <c r="D129" s="231" t="s">
        <v>1017</v>
      </c>
      <c r="G129" s="14" t="s">
        <v>17</v>
      </c>
      <c r="H129" s="175">
        <v>3</v>
      </c>
      <c r="I129" s="14" t="s">
        <v>677</v>
      </c>
      <c r="J129" s="173">
        <v>42840</v>
      </c>
      <c r="K129" s="175">
        <v>100</v>
      </c>
      <c r="L129" s="14" t="s">
        <v>677</v>
      </c>
      <c r="M129" s="174">
        <v>42809</v>
      </c>
      <c r="N129" s="14">
        <v>100</v>
      </c>
      <c r="O129" s="14" t="s">
        <v>677</v>
      </c>
      <c r="AY129" s="9" t="s">
        <v>16</v>
      </c>
      <c r="BB129" s="173"/>
      <c r="BE129" s="173"/>
      <c r="CE129" s="9" t="s">
        <v>16</v>
      </c>
    </row>
    <row r="130" spans="1:98" ht="14.4" customHeight="1" x14ac:dyDescent="0.3">
      <c r="A130" s="14" t="s">
        <v>13</v>
      </c>
      <c r="B130" s="14" t="s">
        <v>21</v>
      </c>
      <c r="C130" s="14" t="s">
        <v>132</v>
      </c>
      <c r="D130" s="231" t="s">
        <v>1017</v>
      </c>
      <c r="G130" s="14" t="s">
        <v>17</v>
      </c>
      <c r="H130" s="175">
        <v>4</v>
      </c>
      <c r="I130" s="14" t="s">
        <v>249</v>
      </c>
      <c r="J130" s="173">
        <v>42755</v>
      </c>
      <c r="K130" s="175">
        <v>150</v>
      </c>
      <c r="L130" s="14" t="s">
        <v>249</v>
      </c>
      <c r="M130" s="174">
        <v>42786</v>
      </c>
      <c r="N130" s="14">
        <v>21</v>
      </c>
      <c r="O130" s="14" t="s">
        <v>673</v>
      </c>
      <c r="P130" s="173">
        <v>42786</v>
      </c>
      <c r="Q130" s="175">
        <v>4</v>
      </c>
      <c r="R130" s="14" t="s">
        <v>679</v>
      </c>
      <c r="S130" s="173">
        <v>42875</v>
      </c>
      <c r="T130" s="175">
        <v>130</v>
      </c>
      <c r="AY130" s="9" t="s">
        <v>16</v>
      </c>
      <c r="BB130" s="173"/>
      <c r="BE130" s="173"/>
      <c r="CE130" s="9" t="s">
        <v>17</v>
      </c>
      <c r="CF130" s="9" t="s">
        <v>654</v>
      </c>
    </row>
    <row r="131" spans="1:98" ht="14.4" customHeight="1" x14ac:dyDescent="0.3">
      <c r="A131" s="14" t="s">
        <v>46</v>
      </c>
      <c r="B131" s="14" t="s">
        <v>47</v>
      </c>
      <c r="C131" s="14" t="s">
        <v>140</v>
      </c>
      <c r="F131" s="239" t="s">
        <v>1017</v>
      </c>
      <c r="G131" s="14" t="s">
        <v>16</v>
      </c>
      <c r="AY131" s="9" t="s">
        <v>16</v>
      </c>
      <c r="BB131" s="173"/>
      <c r="BE131" s="173"/>
    </row>
    <row r="132" spans="1:98" ht="14.4" customHeight="1" x14ac:dyDescent="0.3">
      <c r="A132" s="14" t="s">
        <v>13</v>
      </c>
      <c r="B132" s="14" t="s">
        <v>14</v>
      </c>
      <c r="C132" s="14" t="s">
        <v>45</v>
      </c>
      <c r="F132" s="239" t="s">
        <v>1017</v>
      </c>
      <c r="G132" s="14" t="s">
        <v>16</v>
      </c>
      <c r="AY132" s="9" t="s">
        <v>16</v>
      </c>
      <c r="BB132" s="173"/>
      <c r="BE132" s="173"/>
    </row>
    <row r="133" spans="1:98" ht="14.4" customHeight="1" x14ac:dyDescent="0.3">
      <c r="A133" s="14" t="s">
        <v>13</v>
      </c>
      <c r="B133" s="14" t="s">
        <v>21</v>
      </c>
      <c r="C133" s="14" t="s">
        <v>35</v>
      </c>
      <c r="F133" s="239" t="s">
        <v>1017</v>
      </c>
      <c r="G133" s="14" t="s">
        <v>16</v>
      </c>
      <c r="AY133" s="9" t="s">
        <v>16</v>
      </c>
      <c r="BB133" s="173"/>
      <c r="BE133" s="173"/>
    </row>
    <row r="134" spans="1:98" ht="14.4" customHeight="1" x14ac:dyDescent="0.3">
      <c r="A134" s="14" t="s">
        <v>55</v>
      </c>
      <c r="B134" s="14" t="s">
        <v>55</v>
      </c>
      <c r="C134" s="14" t="s">
        <v>121</v>
      </c>
      <c r="F134" s="239" t="s">
        <v>1017</v>
      </c>
      <c r="G134" s="14" t="s">
        <v>16</v>
      </c>
      <c r="AY134" s="9" t="s">
        <v>16</v>
      </c>
      <c r="BB134" s="173"/>
      <c r="BE134" s="173"/>
    </row>
    <row r="135" spans="1:98" ht="14.4" customHeight="1" x14ac:dyDescent="0.3">
      <c r="A135" s="14" t="s">
        <v>46</v>
      </c>
      <c r="B135" s="14" t="s">
        <v>46</v>
      </c>
      <c r="C135" s="14" t="s">
        <v>113</v>
      </c>
      <c r="F135" s="239" t="s">
        <v>1017</v>
      </c>
      <c r="G135" s="14" t="s">
        <v>16</v>
      </c>
      <c r="AY135" s="9" t="s">
        <v>16</v>
      </c>
      <c r="BB135" s="173"/>
      <c r="BE135" s="173"/>
    </row>
    <row r="136" spans="1:98" ht="14.4" customHeight="1" x14ac:dyDescent="0.3">
      <c r="A136" s="14" t="s">
        <v>46</v>
      </c>
      <c r="B136" s="14" t="s">
        <v>47</v>
      </c>
      <c r="C136" s="14" t="s">
        <v>94</v>
      </c>
      <c r="E136" s="239" t="s">
        <v>1017</v>
      </c>
      <c r="G136" s="14" t="s">
        <v>17</v>
      </c>
      <c r="H136" s="175">
        <v>2</v>
      </c>
      <c r="I136" s="14" t="s">
        <v>820</v>
      </c>
      <c r="J136" s="173">
        <v>42781</v>
      </c>
      <c r="K136" s="175">
        <v>100</v>
      </c>
      <c r="L136" s="14" t="s">
        <v>820</v>
      </c>
      <c r="M136" s="174">
        <v>42731</v>
      </c>
      <c r="N136" s="14">
        <v>100</v>
      </c>
      <c r="AY136" s="9" t="s">
        <v>16</v>
      </c>
      <c r="BB136" s="173"/>
      <c r="BE136" s="173"/>
      <c r="CE136" s="9" t="s">
        <v>16</v>
      </c>
    </row>
    <row r="137" spans="1:98" ht="14.4" customHeight="1" x14ac:dyDescent="0.3">
      <c r="A137" s="14" t="s">
        <v>55</v>
      </c>
      <c r="B137" s="14" t="s">
        <v>110</v>
      </c>
      <c r="C137" s="14" t="s">
        <v>112</v>
      </c>
      <c r="F137" s="239" t="s">
        <v>1017</v>
      </c>
      <c r="G137" s="14" t="s">
        <v>16</v>
      </c>
      <c r="AY137" s="9" t="s">
        <v>16</v>
      </c>
      <c r="BB137" s="173"/>
      <c r="BE137" s="173"/>
    </row>
    <row r="138" spans="1:98" ht="14.4" customHeight="1" x14ac:dyDescent="0.3">
      <c r="A138" s="14" t="s">
        <v>46</v>
      </c>
      <c r="B138" s="14" t="s">
        <v>46</v>
      </c>
      <c r="C138" s="14" t="s">
        <v>93</v>
      </c>
      <c r="E138" s="239" t="s">
        <v>1017</v>
      </c>
      <c r="G138" s="14" t="s">
        <v>17</v>
      </c>
      <c r="H138" s="175">
        <v>3</v>
      </c>
      <c r="I138" s="14" t="s">
        <v>661</v>
      </c>
      <c r="J138" s="173">
        <v>42732</v>
      </c>
      <c r="K138" s="175">
        <v>200</v>
      </c>
      <c r="L138" s="14" t="s">
        <v>661</v>
      </c>
      <c r="M138" s="174">
        <v>42794</v>
      </c>
      <c r="N138" s="14">
        <v>200</v>
      </c>
      <c r="O138" s="14" t="s">
        <v>667</v>
      </c>
      <c r="P138" s="173">
        <v>42750</v>
      </c>
      <c r="Q138" s="175">
        <v>40</v>
      </c>
      <c r="AY138" s="9" t="s">
        <v>16</v>
      </c>
      <c r="BB138" s="173"/>
      <c r="BE138" s="173"/>
      <c r="CE138" s="9" t="s">
        <v>16</v>
      </c>
    </row>
    <row r="139" spans="1:98" ht="14.4" customHeight="1" x14ac:dyDescent="0.3">
      <c r="A139" s="14" t="s">
        <v>46</v>
      </c>
      <c r="B139" s="14" t="s">
        <v>46</v>
      </c>
      <c r="C139" s="14" t="s">
        <v>128</v>
      </c>
      <c r="E139" s="239" t="s">
        <v>1017</v>
      </c>
      <c r="G139" s="14" t="s">
        <v>17</v>
      </c>
      <c r="H139" s="175">
        <v>1</v>
      </c>
      <c r="I139" s="9" t="s">
        <v>667</v>
      </c>
      <c r="J139" s="173">
        <v>42792</v>
      </c>
      <c r="K139" s="175">
        <v>100</v>
      </c>
      <c r="AY139" s="9" t="s">
        <v>16</v>
      </c>
      <c r="BB139" s="173"/>
      <c r="BE139" s="173"/>
      <c r="CE139" s="9" t="s">
        <v>16</v>
      </c>
    </row>
    <row r="140" spans="1:98" ht="14.4" customHeight="1" x14ac:dyDescent="0.3">
      <c r="A140" s="14" t="s">
        <v>13</v>
      </c>
      <c r="B140" s="14" t="s">
        <v>13</v>
      </c>
      <c r="C140" s="14" t="s">
        <v>65</v>
      </c>
      <c r="F140" s="239" t="s">
        <v>1017</v>
      </c>
      <c r="G140" s="14" t="s">
        <v>16</v>
      </c>
      <c r="AY140" s="9" t="s">
        <v>16</v>
      </c>
      <c r="BB140" s="173"/>
      <c r="BE140" s="173"/>
    </row>
    <row r="141" spans="1:98" ht="14.4" customHeight="1" x14ac:dyDescent="0.3">
      <c r="A141" s="14" t="s">
        <v>55</v>
      </c>
      <c r="B141" s="14" t="s">
        <v>55</v>
      </c>
      <c r="C141" s="14" t="s">
        <v>247</v>
      </c>
      <c r="F141" s="239" t="s">
        <v>1017</v>
      </c>
      <c r="G141" s="14" t="s">
        <v>16</v>
      </c>
      <c r="AY141" s="9" t="s">
        <v>16</v>
      </c>
      <c r="BB141" s="173"/>
      <c r="BE141" s="173"/>
    </row>
    <row r="142" spans="1:98" ht="14.4" customHeight="1" x14ac:dyDescent="0.3">
      <c r="A142" s="14" t="s">
        <v>52</v>
      </c>
      <c r="B142" s="14" t="s">
        <v>53</v>
      </c>
      <c r="C142" s="14" t="s">
        <v>87</v>
      </c>
      <c r="F142" s="239" t="s">
        <v>1017</v>
      </c>
      <c r="G142" s="14" t="s">
        <v>16</v>
      </c>
      <c r="AY142" s="9" t="s">
        <v>16</v>
      </c>
      <c r="BB142" s="173"/>
      <c r="BE142" s="173"/>
    </row>
    <row r="143" spans="1:98" ht="14.4" customHeight="1" x14ac:dyDescent="0.3">
      <c r="A143" s="14" t="s">
        <v>52</v>
      </c>
      <c r="B143" s="14" t="s">
        <v>53</v>
      </c>
      <c r="C143" s="14" t="s">
        <v>53</v>
      </c>
      <c r="D143" s="231" t="s">
        <v>1017</v>
      </c>
      <c r="G143" s="14" t="s">
        <v>17</v>
      </c>
      <c r="H143" s="175">
        <v>2</v>
      </c>
      <c r="I143" s="14" t="s">
        <v>249</v>
      </c>
      <c r="J143" s="173">
        <v>42791</v>
      </c>
      <c r="K143" s="175">
        <v>60</v>
      </c>
      <c r="L143" s="14" t="s">
        <v>249</v>
      </c>
      <c r="M143" s="174">
        <v>42850</v>
      </c>
      <c r="N143" s="14">
        <v>50</v>
      </c>
      <c r="AY143" s="9" t="s">
        <v>17</v>
      </c>
      <c r="AZ143" s="183">
        <v>1</v>
      </c>
      <c r="BA143" s="179" t="s">
        <v>677</v>
      </c>
      <c r="BB143" s="173">
        <v>42672</v>
      </c>
      <c r="BC143" s="180">
        <v>500</v>
      </c>
      <c r="BD143" s="91"/>
      <c r="BE143" s="173"/>
      <c r="BF143" s="182"/>
      <c r="BG143" s="186"/>
      <c r="BH143" s="130"/>
      <c r="BI143" s="126"/>
      <c r="BJ143" s="182"/>
      <c r="BK143" s="130"/>
      <c r="BL143" s="183"/>
      <c r="BM143" s="125"/>
      <c r="BN143" s="130"/>
      <c r="BO143" s="126"/>
      <c r="BP143" s="125"/>
      <c r="BQ143" s="130"/>
      <c r="BR143" s="126"/>
      <c r="BS143" s="125"/>
      <c r="BT143" s="130"/>
      <c r="BU143" s="126"/>
      <c r="BV143" s="125"/>
      <c r="BW143" s="130"/>
      <c r="BX143" s="126"/>
      <c r="BY143" s="125"/>
      <c r="BZ143" s="130"/>
      <c r="CA143" s="126"/>
      <c r="CB143" s="125"/>
      <c r="CC143" s="130"/>
      <c r="CD143" s="126"/>
      <c r="CE143" s="186" t="s">
        <v>16</v>
      </c>
      <c r="CF143" s="130"/>
      <c r="CG143" s="125"/>
      <c r="CH143" s="130"/>
      <c r="CI143" s="126"/>
      <c r="CJ143" s="125"/>
      <c r="CK143" s="130"/>
      <c r="CL143" s="126"/>
      <c r="CM143" s="125"/>
      <c r="CN143" s="130"/>
      <c r="CO143" s="126"/>
      <c r="CP143" s="125"/>
      <c r="CQ143" s="130"/>
      <c r="CR143" s="126"/>
      <c r="CS143" s="125"/>
      <c r="CT143" s="130"/>
    </row>
    <row r="144" spans="1:98" ht="14.4" customHeight="1" x14ac:dyDescent="0.3">
      <c r="A144" s="14" t="s">
        <v>13</v>
      </c>
      <c r="B144" s="14" t="s">
        <v>14</v>
      </c>
      <c r="C144" s="14" t="s">
        <v>49</v>
      </c>
      <c r="F144" s="239" t="s">
        <v>1017</v>
      </c>
      <c r="G144" s="14" t="s">
        <v>16</v>
      </c>
      <c r="AY144" s="9" t="s">
        <v>16</v>
      </c>
    </row>
    <row r="145" spans="1:83" ht="14.4" customHeight="1" x14ac:dyDescent="0.3">
      <c r="A145" s="14" t="s">
        <v>13</v>
      </c>
      <c r="B145" s="14" t="s">
        <v>21</v>
      </c>
      <c r="C145" s="14" t="s">
        <v>31</v>
      </c>
      <c r="F145" s="239" t="s">
        <v>1017</v>
      </c>
      <c r="G145" s="14" t="s">
        <v>16</v>
      </c>
      <c r="AY145" s="9" t="s">
        <v>16</v>
      </c>
    </row>
    <row r="146" spans="1:83" ht="14.4" customHeight="1" x14ac:dyDescent="0.3">
      <c r="A146" s="14" t="s">
        <v>46</v>
      </c>
      <c r="B146" s="14" t="s">
        <v>46</v>
      </c>
      <c r="C146" s="14" t="s">
        <v>108</v>
      </c>
      <c r="D146" s="231" t="s">
        <v>1017</v>
      </c>
      <c r="G146" s="14" t="s">
        <v>17</v>
      </c>
      <c r="H146" s="175">
        <v>2</v>
      </c>
      <c r="I146" s="9" t="s">
        <v>667</v>
      </c>
      <c r="J146" s="173">
        <v>42809</v>
      </c>
      <c r="K146" s="175">
        <v>7</v>
      </c>
      <c r="L146" s="14" t="s">
        <v>667</v>
      </c>
      <c r="M146" s="174">
        <v>42781</v>
      </c>
      <c r="N146" s="14">
        <v>8</v>
      </c>
      <c r="O146" s="14"/>
      <c r="AY146" s="9" t="s">
        <v>16</v>
      </c>
      <c r="CE146" s="9" t="s">
        <v>16</v>
      </c>
    </row>
    <row r="147" spans="1:83" ht="14.4" customHeight="1" x14ac:dyDescent="0.3">
      <c r="A147" s="14" t="s">
        <v>55</v>
      </c>
      <c r="B147" s="14" t="s">
        <v>55</v>
      </c>
      <c r="C147" s="14" t="s">
        <v>99</v>
      </c>
      <c r="F147" s="239" t="s">
        <v>1017</v>
      </c>
      <c r="G147" s="14" t="s">
        <v>16</v>
      </c>
      <c r="AY147" s="9" t="s">
        <v>16</v>
      </c>
    </row>
    <row r="148" spans="1:83" ht="14.4" customHeight="1" x14ac:dyDescent="0.3">
      <c r="A148" s="176" t="s">
        <v>13</v>
      </c>
      <c r="B148" s="176" t="s">
        <v>14</v>
      </c>
      <c r="C148" s="176" t="s">
        <v>137</v>
      </c>
      <c r="F148" s="239" t="s">
        <v>1017</v>
      </c>
      <c r="G148" s="176" t="s">
        <v>16</v>
      </c>
      <c r="AY148" s="9" t="s">
        <v>16</v>
      </c>
    </row>
    <row r="280" spans="52:52" x14ac:dyDescent="0.3">
      <c r="AZ280" s="187"/>
    </row>
    <row r="295" spans="52:52" x14ac:dyDescent="0.3">
      <c r="AZ295" s="125"/>
    </row>
    <row r="296" spans="52:52" x14ac:dyDescent="0.3">
      <c r="AZ296" s="125"/>
    </row>
    <row r="297" spans="52:52" x14ac:dyDescent="0.3">
      <c r="AZ297" s="125"/>
    </row>
    <row r="298" spans="52:52" x14ac:dyDescent="0.3">
      <c r="AZ298" s="125"/>
    </row>
    <row r="299" spans="52:52" x14ac:dyDescent="0.3">
      <c r="AZ299" s="125"/>
    </row>
    <row r="300" spans="52:52" x14ac:dyDescent="0.3">
      <c r="AZ300" s="125"/>
    </row>
    <row r="301" spans="52:52" x14ac:dyDescent="0.3">
      <c r="AZ301" s="125"/>
    </row>
    <row r="302" spans="52:52" x14ac:dyDescent="0.3">
      <c r="AZ302" s="125"/>
    </row>
    <row r="303" spans="52:52" x14ac:dyDescent="0.3">
      <c r="AZ303" s="125"/>
    </row>
    <row r="304" spans="52:52" x14ac:dyDescent="0.3">
      <c r="AZ304" s="125"/>
    </row>
    <row r="305" spans="52:52" x14ac:dyDescent="0.3">
      <c r="AZ305" s="125"/>
    </row>
    <row r="306" spans="52:52" x14ac:dyDescent="0.3">
      <c r="AZ306" s="125"/>
    </row>
    <row r="307" spans="52:52" x14ac:dyDescent="0.3">
      <c r="AZ307" s="125"/>
    </row>
    <row r="308" spans="52:52" x14ac:dyDescent="0.3">
      <c r="AZ308" s="125"/>
    </row>
    <row r="309" spans="52:52" x14ac:dyDescent="0.3">
      <c r="AZ309" s="125"/>
    </row>
    <row r="310" spans="52:52" x14ac:dyDescent="0.3">
      <c r="AZ310" s="125"/>
    </row>
    <row r="311" spans="52:52" x14ac:dyDescent="0.3">
      <c r="AZ311" s="125"/>
    </row>
    <row r="312" spans="52:52" x14ac:dyDescent="0.3">
      <c r="AZ312" s="125"/>
    </row>
    <row r="313" spans="52:52" x14ac:dyDescent="0.3">
      <c r="AZ313" s="125"/>
    </row>
    <row r="314" spans="52:52" x14ac:dyDescent="0.3">
      <c r="AZ314" s="125"/>
    </row>
    <row r="315" spans="52:52" x14ac:dyDescent="0.3">
      <c r="AZ315" s="125"/>
    </row>
    <row r="316" spans="52:52" x14ac:dyDescent="0.3">
      <c r="AZ316" s="125"/>
    </row>
    <row r="317" spans="52:52" x14ac:dyDescent="0.3">
      <c r="AZ317" s="125"/>
    </row>
    <row r="318" spans="52:52" x14ac:dyDescent="0.3">
      <c r="AZ318" s="125"/>
    </row>
    <row r="319" spans="52:52" x14ac:dyDescent="0.3">
      <c r="AZ319" s="125"/>
    </row>
    <row r="320" spans="52:52" x14ac:dyDescent="0.3">
      <c r="AZ320" s="125"/>
    </row>
    <row r="321" spans="52:52" x14ac:dyDescent="0.3">
      <c r="AZ321" s="125"/>
    </row>
    <row r="322" spans="52:52" x14ac:dyDescent="0.3">
      <c r="AZ322" s="125"/>
    </row>
    <row r="323" spans="52:52" x14ac:dyDescent="0.3">
      <c r="AZ323" s="125" t="s">
        <v>984</v>
      </c>
    </row>
    <row r="324" spans="52:52" x14ac:dyDescent="0.3">
      <c r="AZ324" s="125">
        <v>42727</v>
      </c>
    </row>
    <row r="325" spans="52:52" x14ac:dyDescent="0.3">
      <c r="AZ325" s="125">
        <v>42729</v>
      </c>
    </row>
    <row r="326" spans="52:52" x14ac:dyDescent="0.3">
      <c r="AZ326" s="125">
        <v>42707</v>
      </c>
    </row>
    <row r="327" spans="52:52" x14ac:dyDescent="0.3">
      <c r="AZ327" s="125">
        <v>42690</v>
      </c>
    </row>
    <row r="328" spans="52:52" x14ac:dyDescent="0.3">
      <c r="AZ328" s="125">
        <v>42703</v>
      </c>
    </row>
    <row r="329" spans="52:52" x14ac:dyDescent="0.3">
      <c r="AZ329" s="125">
        <v>42699</v>
      </c>
    </row>
    <row r="330" spans="52:52" x14ac:dyDescent="0.3">
      <c r="AZ330" s="125">
        <v>42704</v>
      </c>
    </row>
    <row r="331" spans="52:52" x14ac:dyDescent="0.3">
      <c r="AZ331" s="125">
        <v>42665</v>
      </c>
    </row>
    <row r="332" spans="52:52" x14ac:dyDescent="0.3">
      <c r="AZ332" s="125">
        <v>42673</v>
      </c>
    </row>
  </sheetData>
  <autoFilter ref="A1:XEV148"/>
  <dataValidations count="4">
    <dataValidation type="list" allowBlank="1" showInputMessage="1" showErrorMessage="1" prompt="Choisissez une entrée dans la liste déroulante" sqref="BA5 BD5 BA24 CL143 BD26 BG26 BD43 BA43 BA51 BD51 BA56 CI143 BG67 CO143 BA34 BG75 BD97 BG97 BJ97 BA112 BA122 BA7 BA31 AZ143 CR143 BD35 BI143 BL143 BO143 BR143 BU143 BX143 CA143 CD143">
      <formula1>Acteurs</formula1>
    </dataValidation>
    <dataValidation allowBlank="1" showInputMessage="1" showErrorMessage="1" prompt="Indiquez le nombre de bénéficiaires du projet" sqref="BF114 BC23 BF23"/>
    <dataValidation type="date" allowBlank="1" showInputMessage="1" showErrorMessage="1" prompt="Entrez la date de fin effective ou planifiée du projet au format jj-mm-aaaa (ou mm-jj-aaaa si vous avez une version américaine d'Excel en anglais)" sqref="BE114 BE23">
      <formula1>36526</formula1>
      <formula2>55153</formula2>
    </dataValidation>
    <dataValidation type="whole" showInputMessage="1" showErrorMessage="1" prompt="Entrez un nombre entre 1 et 1 milliard (0 = non applicable)" sqref="BC114 BF5 BC7 BF32 BI32 BC122 BX33 CA33 CD33 BC43 BC51 BC56 BI75 BI97 BL97 BC112 BF35 BC34">
      <formula1>0</formula1>
      <formula2>1000000000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18"/>
  <sheetViews>
    <sheetView zoomScale="70" zoomScaleNormal="70" workbookViewId="0">
      <pane ySplit="1" topLeftCell="A2" activePane="bottomLeft" state="frozen"/>
      <selection pane="bottomLeft" activeCell="A5" sqref="A5"/>
    </sheetView>
  </sheetViews>
  <sheetFormatPr baseColWidth="10" defaultColWidth="17" defaultRowHeight="14.4" x14ac:dyDescent="0.3"/>
  <cols>
    <col min="1" max="1" width="16.44140625" style="9" customWidth="1"/>
    <col min="2" max="2" width="15.77734375" style="9" customWidth="1"/>
    <col min="3" max="3" width="15.44140625" style="9" customWidth="1"/>
    <col min="4" max="4" width="23.6640625" style="9" customWidth="1"/>
    <col min="5" max="5" width="14.109375" style="96" customWidth="1"/>
    <col min="6" max="7" width="17" style="96"/>
    <col min="8" max="8" width="14.33203125" style="96" customWidth="1"/>
    <col min="9" max="24" width="17" style="96"/>
    <col min="25" max="25" width="16.109375" style="11" customWidth="1"/>
    <col min="26" max="26" width="15.33203125" style="11" customWidth="1"/>
    <col min="27" max="27" width="15.21875" style="11" customWidth="1"/>
    <col min="28" max="28" width="16.109375" style="11" customWidth="1"/>
    <col min="29" max="32" width="17" style="11"/>
    <col min="33" max="38" width="17" style="96"/>
    <col min="39" max="43" width="17" style="106"/>
    <col min="44" max="55" width="17" style="10"/>
    <col min="56" max="16384" width="17" style="9"/>
  </cols>
  <sheetData>
    <row r="1" spans="1:55" x14ac:dyDescent="0.3">
      <c r="A1" s="13" t="s">
        <v>769</v>
      </c>
      <c r="B1" s="13" t="s">
        <v>10</v>
      </c>
      <c r="C1" s="13" t="s">
        <v>11</v>
      </c>
      <c r="D1" s="13" t="s">
        <v>12</v>
      </c>
      <c r="E1" s="13" t="s">
        <v>770</v>
      </c>
      <c r="F1" s="13" t="s">
        <v>771</v>
      </c>
      <c r="G1" s="13" t="s">
        <v>772</v>
      </c>
      <c r="H1" s="13" t="s">
        <v>773</v>
      </c>
      <c r="I1" s="13" t="s">
        <v>774</v>
      </c>
      <c r="J1" s="13" t="s">
        <v>775</v>
      </c>
      <c r="K1" s="13" t="s">
        <v>776</v>
      </c>
      <c r="L1" s="13" t="s">
        <v>777</v>
      </c>
      <c r="M1" s="13" t="s">
        <v>778</v>
      </c>
      <c r="N1" s="13" t="s">
        <v>779</v>
      </c>
      <c r="O1" s="13" t="s">
        <v>780</v>
      </c>
      <c r="P1" s="13" t="s">
        <v>781</v>
      </c>
      <c r="Q1" s="13" t="s">
        <v>782</v>
      </c>
      <c r="R1" s="13" t="s">
        <v>783</v>
      </c>
      <c r="S1" s="13" t="s">
        <v>784</v>
      </c>
      <c r="T1" s="13" t="s">
        <v>785</v>
      </c>
      <c r="U1" s="13" t="s">
        <v>786</v>
      </c>
      <c r="V1" s="13" t="s">
        <v>787</v>
      </c>
      <c r="W1" s="13" t="s">
        <v>788</v>
      </c>
      <c r="X1" s="13" t="s">
        <v>789</v>
      </c>
      <c r="Y1" s="13" t="s">
        <v>790</v>
      </c>
      <c r="Z1" s="13" t="s">
        <v>791</v>
      </c>
      <c r="AA1" s="13" t="s">
        <v>792</v>
      </c>
      <c r="AB1" s="13" t="s">
        <v>793</v>
      </c>
      <c r="AC1" s="13" t="s">
        <v>794</v>
      </c>
      <c r="AD1" s="13" t="s">
        <v>795</v>
      </c>
      <c r="AE1" s="13" t="s">
        <v>796</v>
      </c>
      <c r="AF1" s="13" t="s">
        <v>797</v>
      </c>
      <c r="AG1" s="13" t="s">
        <v>798</v>
      </c>
      <c r="AH1" s="13" t="s">
        <v>799</v>
      </c>
      <c r="AI1" s="13" t="s">
        <v>800</v>
      </c>
      <c r="AJ1" s="13" t="s">
        <v>801</v>
      </c>
      <c r="AK1" s="13" t="s">
        <v>802</v>
      </c>
      <c r="AL1" s="13" t="s">
        <v>803</v>
      </c>
      <c r="AM1" s="13" t="s">
        <v>276</v>
      </c>
      <c r="AN1" s="13" t="s">
        <v>277</v>
      </c>
      <c r="AO1" s="13" t="s">
        <v>278</v>
      </c>
      <c r="AP1" s="13" t="s">
        <v>804</v>
      </c>
      <c r="AQ1" s="13" t="s">
        <v>805</v>
      </c>
      <c r="AR1" s="13" t="s">
        <v>275</v>
      </c>
      <c r="AS1" s="13" t="s">
        <v>806</v>
      </c>
      <c r="AT1" s="13" t="s">
        <v>807</v>
      </c>
      <c r="AU1" s="13" t="s">
        <v>274</v>
      </c>
      <c r="AV1" s="13" t="s">
        <v>273</v>
      </c>
      <c r="AW1" s="13" t="s">
        <v>272</v>
      </c>
      <c r="AX1" s="13" t="s">
        <v>271</v>
      </c>
      <c r="AY1" s="13" t="s">
        <v>270</v>
      </c>
      <c r="AZ1" s="13" t="s">
        <v>269</v>
      </c>
      <c r="BA1" s="13" t="s">
        <v>268</v>
      </c>
      <c r="BB1" s="13" t="s">
        <v>808</v>
      </c>
      <c r="BC1" s="13" t="s">
        <v>809</v>
      </c>
    </row>
    <row r="2" spans="1:55" ht="14.4" customHeight="1" x14ac:dyDescent="0.3">
      <c r="A2" s="92">
        <v>42896</v>
      </c>
      <c r="B2" s="91" t="s">
        <v>13</v>
      </c>
      <c r="C2" s="91" t="s">
        <v>14</v>
      </c>
      <c r="D2" s="91" t="s">
        <v>263</v>
      </c>
      <c r="E2" s="93" t="s">
        <v>16</v>
      </c>
      <c r="F2" s="93"/>
      <c r="G2" s="93"/>
      <c r="H2" s="94"/>
      <c r="I2" s="93"/>
      <c r="J2" s="93"/>
      <c r="K2" s="95"/>
      <c r="L2" s="95"/>
      <c r="M2" s="95"/>
      <c r="N2" s="95"/>
      <c r="O2" s="95"/>
      <c r="P2" s="95"/>
      <c r="Q2" s="95"/>
      <c r="R2" s="95"/>
      <c r="S2" s="95"/>
      <c r="T2" s="95"/>
      <c r="U2" s="95"/>
      <c r="V2" s="95"/>
      <c r="W2" s="95"/>
      <c r="X2" s="95"/>
      <c r="Y2" s="101" t="s">
        <v>16</v>
      </c>
      <c r="Z2" s="101"/>
      <c r="AA2" s="101"/>
      <c r="AB2" s="101"/>
      <c r="AC2" s="101"/>
      <c r="AD2" s="101"/>
      <c r="AE2" s="101"/>
      <c r="AF2" s="101"/>
      <c r="AG2" s="93"/>
      <c r="AH2" s="93"/>
      <c r="AI2" s="93"/>
      <c r="AJ2" s="93"/>
      <c r="AK2" s="93"/>
      <c r="AL2" s="93"/>
      <c r="AM2" s="105" t="s">
        <v>242</v>
      </c>
      <c r="AN2" s="105" t="s">
        <v>236</v>
      </c>
      <c r="AO2" s="105" t="s">
        <v>241</v>
      </c>
      <c r="AP2" s="105" t="s">
        <v>284</v>
      </c>
      <c r="AQ2" s="105" t="s">
        <v>279</v>
      </c>
      <c r="AR2" s="107" t="s">
        <v>241</v>
      </c>
      <c r="AS2" s="107" t="s">
        <v>237</v>
      </c>
      <c r="AT2" s="107" t="s">
        <v>237</v>
      </c>
      <c r="AU2" s="107" t="s">
        <v>233</v>
      </c>
      <c r="AV2" s="107" t="s">
        <v>241</v>
      </c>
      <c r="AW2" s="107" t="s">
        <v>241</v>
      </c>
      <c r="AX2" s="107" t="s">
        <v>240</v>
      </c>
      <c r="AY2" s="107" t="s">
        <v>234</v>
      </c>
      <c r="AZ2" s="107" t="s">
        <v>233</v>
      </c>
      <c r="BA2" s="107" t="s">
        <v>232</v>
      </c>
      <c r="BB2" s="107" t="s">
        <v>231</v>
      </c>
      <c r="BC2" s="107" t="s">
        <v>254</v>
      </c>
    </row>
    <row r="3" spans="1:55" ht="14.4" customHeight="1" x14ac:dyDescent="0.3">
      <c r="A3" s="92">
        <v>42886</v>
      </c>
      <c r="B3" s="9" t="s">
        <v>46</v>
      </c>
      <c r="C3" s="9" t="s">
        <v>47</v>
      </c>
      <c r="D3" s="9" t="s">
        <v>47</v>
      </c>
      <c r="E3" s="96" t="s">
        <v>16</v>
      </c>
      <c r="H3" s="94"/>
      <c r="K3" s="97"/>
      <c r="L3" s="97"/>
      <c r="M3" s="97"/>
      <c r="N3" s="97"/>
      <c r="O3" s="97"/>
      <c r="P3" s="97"/>
      <c r="Q3" s="97"/>
      <c r="R3" s="97"/>
      <c r="S3" s="97"/>
      <c r="T3" s="97"/>
      <c r="U3" s="97"/>
      <c r="V3" s="97"/>
      <c r="W3" s="97"/>
      <c r="X3" s="97"/>
      <c r="Y3" s="11" t="s">
        <v>16</v>
      </c>
      <c r="AM3" s="106" t="s">
        <v>245</v>
      </c>
      <c r="AN3" s="106" t="s">
        <v>241</v>
      </c>
      <c r="AO3" s="106" t="s">
        <v>241</v>
      </c>
      <c r="AP3" s="106" t="s">
        <v>279</v>
      </c>
      <c r="AQ3" s="106" t="s">
        <v>280</v>
      </c>
      <c r="AR3" s="10" t="s">
        <v>234</v>
      </c>
      <c r="AS3" s="10" t="s">
        <v>237</v>
      </c>
      <c r="AT3" s="10" t="s">
        <v>237</v>
      </c>
      <c r="AU3" s="107" t="s">
        <v>240</v>
      </c>
      <c r="AV3" s="107" t="s">
        <v>241</v>
      </c>
      <c r="AW3" s="107" t="s">
        <v>241</v>
      </c>
      <c r="AX3" s="107" t="s">
        <v>233</v>
      </c>
      <c r="AY3" s="107" t="s">
        <v>242</v>
      </c>
      <c r="AZ3" s="107" t="s">
        <v>236</v>
      </c>
      <c r="BA3" s="107" t="s">
        <v>241</v>
      </c>
      <c r="BB3" s="10" t="s">
        <v>231</v>
      </c>
      <c r="BC3" s="10" t="s">
        <v>239</v>
      </c>
    </row>
    <row r="4" spans="1:55" ht="14.4" customHeight="1" x14ac:dyDescent="0.3">
      <c r="A4" s="92">
        <v>42882</v>
      </c>
      <c r="B4" s="9" t="s">
        <v>46</v>
      </c>
      <c r="C4" s="9" t="s">
        <v>46</v>
      </c>
      <c r="D4" s="9" t="s">
        <v>98</v>
      </c>
      <c r="E4" s="96" t="s">
        <v>16</v>
      </c>
      <c r="H4" s="94"/>
      <c r="K4" s="97"/>
      <c r="L4" s="97"/>
      <c r="M4" s="97"/>
      <c r="N4" s="97"/>
      <c r="O4" s="97"/>
      <c r="P4" s="97"/>
      <c r="Q4" s="97"/>
      <c r="R4" s="97"/>
      <c r="S4" s="97"/>
      <c r="T4" s="97"/>
      <c r="U4" s="97"/>
      <c r="V4" s="97"/>
      <c r="W4" s="97"/>
      <c r="X4" s="97"/>
      <c r="Y4" s="11" t="s">
        <v>16</v>
      </c>
      <c r="AM4" s="106" t="s">
        <v>246</v>
      </c>
      <c r="AN4" s="106" t="s">
        <v>232</v>
      </c>
      <c r="AO4" s="106" t="s">
        <v>241</v>
      </c>
      <c r="AP4" s="106" t="s">
        <v>283</v>
      </c>
      <c r="AQ4" s="106" t="s">
        <v>286</v>
      </c>
      <c r="AR4" s="10" t="s">
        <v>240</v>
      </c>
      <c r="AS4" s="10" t="s">
        <v>248</v>
      </c>
      <c r="AT4" s="10" t="s">
        <v>249</v>
      </c>
      <c r="AU4" s="107" t="s">
        <v>241</v>
      </c>
      <c r="AV4" s="107" t="s">
        <v>241</v>
      </c>
      <c r="AW4" s="107" t="s">
        <v>241</v>
      </c>
      <c r="AX4" s="107" t="s">
        <v>245</v>
      </c>
      <c r="AY4" s="107" t="s">
        <v>246</v>
      </c>
      <c r="AZ4" s="107" t="s">
        <v>232</v>
      </c>
      <c r="BA4" s="107" t="s">
        <v>241</v>
      </c>
      <c r="BB4" s="10" t="s">
        <v>231</v>
      </c>
      <c r="BC4" s="10" t="s">
        <v>239</v>
      </c>
    </row>
    <row r="5" spans="1:55" ht="14.4" customHeight="1" x14ac:dyDescent="0.3">
      <c r="A5" s="92">
        <v>42885</v>
      </c>
      <c r="B5" s="9" t="s">
        <v>46</v>
      </c>
      <c r="C5" s="9" t="s">
        <v>46</v>
      </c>
      <c r="D5" s="9" t="s">
        <v>107</v>
      </c>
      <c r="E5" s="96" t="s">
        <v>16</v>
      </c>
      <c r="H5" s="94"/>
      <c r="K5" s="97"/>
      <c r="L5" s="97"/>
      <c r="M5" s="97"/>
      <c r="N5" s="97"/>
      <c r="O5" s="97"/>
      <c r="P5" s="97"/>
      <c r="Q5" s="97"/>
      <c r="R5" s="97"/>
      <c r="S5" s="97"/>
      <c r="T5" s="97"/>
      <c r="U5" s="97"/>
      <c r="V5" s="97"/>
      <c r="W5" s="97"/>
      <c r="X5" s="97"/>
      <c r="Y5" s="11" t="s">
        <v>16</v>
      </c>
      <c r="AM5" s="106" t="s">
        <v>245</v>
      </c>
      <c r="AN5" s="106" t="s">
        <v>241</v>
      </c>
      <c r="AO5" s="106" t="s">
        <v>241</v>
      </c>
      <c r="AP5" s="106" t="s">
        <v>285</v>
      </c>
      <c r="AQ5" s="106" t="s">
        <v>283</v>
      </c>
      <c r="AR5" s="10" t="s">
        <v>235</v>
      </c>
      <c r="AS5" s="10" t="s">
        <v>237</v>
      </c>
      <c r="AT5" s="10" t="s">
        <v>237</v>
      </c>
      <c r="AU5" s="107" t="s">
        <v>251</v>
      </c>
      <c r="AV5" s="107" t="s">
        <v>241</v>
      </c>
      <c r="AW5" s="107" t="s">
        <v>241</v>
      </c>
      <c r="AX5" s="107" t="s">
        <v>251</v>
      </c>
      <c r="AY5" s="107" t="s">
        <v>240</v>
      </c>
      <c r="AZ5" s="107" t="s">
        <v>233</v>
      </c>
      <c r="BA5" s="107" t="s">
        <v>241</v>
      </c>
      <c r="BB5" s="10" t="s">
        <v>231</v>
      </c>
      <c r="BC5" s="10" t="s">
        <v>239</v>
      </c>
    </row>
    <row r="6" spans="1:55" ht="14.4" customHeight="1" x14ac:dyDescent="0.3">
      <c r="A6" s="92">
        <v>42876</v>
      </c>
      <c r="B6" s="9" t="s">
        <v>13</v>
      </c>
      <c r="C6" s="9" t="s">
        <v>14</v>
      </c>
      <c r="D6" s="9" t="s">
        <v>15</v>
      </c>
      <c r="E6" s="96" t="s">
        <v>16</v>
      </c>
      <c r="H6" s="94"/>
      <c r="K6" s="97"/>
      <c r="L6" s="97"/>
      <c r="M6" s="97"/>
      <c r="N6" s="97"/>
      <c r="O6" s="97"/>
      <c r="P6" s="97"/>
      <c r="Q6" s="97"/>
      <c r="R6" s="97"/>
      <c r="S6" s="97"/>
      <c r="T6" s="97"/>
      <c r="U6" s="97"/>
      <c r="V6" s="97"/>
      <c r="W6" s="97"/>
      <c r="X6" s="97"/>
      <c r="Y6" s="11" t="s">
        <v>16</v>
      </c>
      <c r="AM6" s="106" t="s">
        <v>245</v>
      </c>
      <c r="AN6" s="106" t="s">
        <v>241</v>
      </c>
      <c r="AO6" s="106" t="s">
        <v>241</v>
      </c>
      <c r="AP6" s="106" t="s">
        <v>284</v>
      </c>
      <c r="AQ6" s="106" t="s">
        <v>279</v>
      </c>
      <c r="AR6" s="10" t="s">
        <v>241</v>
      </c>
      <c r="AS6" s="10" t="s">
        <v>237</v>
      </c>
      <c r="AT6" s="10" t="s">
        <v>237</v>
      </c>
      <c r="AU6" s="107" t="s">
        <v>240</v>
      </c>
      <c r="AV6" s="107" t="s">
        <v>241</v>
      </c>
      <c r="AW6" s="107" t="s">
        <v>241</v>
      </c>
      <c r="AX6" s="107" t="s">
        <v>233</v>
      </c>
      <c r="AY6" s="107" t="s">
        <v>243</v>
      </c>
      <c r="AZ6" s="107" t="s">
        <v>243</v>
      </c>
      <c r="BA6" s="107" t="s">
        <v>243</v>
      </c>
      <c r="BB6" s="10" t="s">
        <v>231</v>
      </c>
      <c r="BC6" s="10" t="s">
        <v>239</v>
      </c>
    </row>
    <row r="7" spans="1:55" ht="14.4" customHeight="1" x14ac:dyDescent="0.3">
      <c r="A7" s="92">
        <v>42877</v>
      </c>
      <c r="B7" s="9" t="s">
        <v>13</v>
      </c>
      <c r="C7" s="9" t="s">
        <v>14</v>
      </c>
      <c r="D7" s="9" t="s">
        <v>15</v>
      </c>
      <c r="E7" s="96" t="s">
        <v>16</v>
      </c>
      <c r="H7" s="94"/>
      <c r="K7" s="97"/>
      <c r="L7" s="97"/>
      <c r="M7" s="97"/>
      <c r="N7" s="97"/>
      <c r="O7" s="97"/>
      <c r="P7" s="97"/>
      <c r="Q7" s="97"/>
      <c r="R7" s="97"/>
      <c r="S7" s="97"/>
      <c r="T7" s="97"/>
      <c r="U7" s="97"/>
      <c r="V7" s="97"/>
      <c r="W7" s="97"/>
      <c r="X7" s="97"/>
      <c r="Y7" s="11" t="s">
        <v>16</v>
      </c>
      <c r="AM7" s="106" t="s">
        <v>236</v>
      </c>
      <c r="AN7" s="106" t="s">
        <v>242</v>
      </c>
      <c r="AO7" s="106" t="s">
        <v>241</v>
      </c>
      <c r="AP7" s="106" t="s">
        <v>286</v>
      </c>
      <c r="AQ7" s="106" t="s">
        <v>285</v>
      </c>
      <c r="AR7" s="10" t="s">
        <v>236</v>
      </c>
      <c r="AS7" s="10" t="s">
        <v>237</v>
      </c>
      <c r="AT7" s="10" t="s">
        <v>237</v>
      </c>
      <c r="AU7" s="107" t="s">
        <v>236</v>
      </c>
      <c r="AV7" s="107" t="s">
        <v>241</v>
      </c>
      <c r="AW7" s="107" t="s">
        <v>241</v>
      </c>
      <c r="AX7" s="107" t="s">
        <v>242</v>
      </c>
      <c r="AY7" s="107" t="s">
        <v>246</v>
      </c>
      <c r="AZ7" s="107" t="s">
        <v>232</v>
      </c>
      <c r="BA7" s="107" t="s">
        <v>241</v>
      </c>
      <c r="BB7" s="10" t="s">
        <v>231</v>
      </c>
      <c r="BC7" s="10" t="s">
        <v>239</v>
      </c>
    </row>
    <row r="8" spans="1:55" x14ac:dyDescent="0.3">
      <c r="A8" s="92">
        <v>42880</v>
      </c>
      <c r="B8" s="9" t="s">
        <v>46</v>
      </c>
      <c r="C8" s="9" t="s">
        <v>46</v>
      </c>
      <c r="D8" s="9" t="s">
        <v>88</v>
      </c>
      <c r="E8" s="96" t="s">
        <v>17</v>
      </c>
      <c r="F8" s="94">
        <v>1</v>
      </c>
      <c r="G8" s="96" t="s">
        <v>661</v>
      </c>
      <c r="H8" s="98">
        <v>42791</v>
      </c>
      <c r="I8" s="94">
        <v>100</v>
      </c>
      <c r="K8" s="97"/>
      <c r="L8" s="97"/>
      <c r="M8" s="97"/>
      <c r="N8" s="97"/>
      <c r="O8" s="97"/>
      <c r="P8" s="97"/>
      <c r="Q8" s="97"/>
      <c r="R8" s="97"/>
      <c r="S8" s="97"/>
      <c r="T8" s="97"/>
      <c r="U8" s="97"/>
      <c r="V8" s="97"/>
      <c r="W8" s="97"/>
      <c r="X8" s="97"/>
      <c r="Y8" s="11" t="s">
        <v>16</v>
      </c>
      <c r="AG8" s="96" t="s">
        <v>16</v>
      </c>
      <c r="AM8" s="106" t="s">
        <v>240</v>
      </c>
      <c r="AN8" s="106" t="s">
        <v>233</v>
      </c>
      <c r="AO8" s="106" t="s">
        <v>241</v>
      </c>
      <c r="AP8" s="106" t="s">
        <v>283</v>
      </c>
      <c r="AQ8" s="106" t="s">
        <v>279</v>
      </c>
      <c r="AR8" s="10" t="s">
        <v>251</v>
      </c>
      <c r="AS8" s="10" t="s">
        <v>237</v>
      </c>
      <c r="AT8" s="10" t="s">
        <v>249</v>
      </c>
      <c r="AU8" s="107" t="s">
        <v>242</v>
      </c>
      <c r="AV8" s="107" t="s">
        <v>241</v>
      </c>
      <c r="AW8" s="107" t="s">
        <v>241</v>
      </c>
      <c r="AX8" s="107" t="s">
        <v>236</v>
      </c>
      <c r="AY8" s="107" t="s">
        <v>245</v>
      </c>
      <c r="AZ8" s="107" t="s">
        <v>241</v>
      </c>
      <c r="BA8" s="107" t="s">
        <v>241</v>
      </c>
      <c r="BB8" s="10" t="s">
        <v>231</v>
      </c>
      <c r="BC8" s="10" t="s">
        <v>239</v>
      </c>
    </row>
    <row r="9" spans="1:55" ht="14.4" customHeight="1" x14ac:dyDescent="0.3">
      <c r="A9" s="92">
        <v>42877</v>
      </c>
      <c r="B9" s="9" t="s">
        <v>13</v>
      </c>
      <c r="C9" s="9" t="s">
        <v>14</v>
      </c>
      <c r="D9" s="9" t="s">
        <v>15</v>
      </c>
      <c r="E9" s="96" t="s">
        <v>16</v>
      </c>
      <c r="H9" s="94"/>
      <c r="K9" s="97"/>
      <c r="L9" s="97"/>
      <c r="M9" s="97"/>
      <c r="N9" s="97"/>
      <c r="O9" s="97"/>
      <c r="P9" s="97"/>
      <c r="Q9" s="97"/>
      <c r="R9" s="97"/>
      <c r="S9" s="97"/>
      <c r="T9" s="97"/>
      <c r="U9" s="97"/>
      <c r="V9" s="97"/>
      <c r="W9" s="97"/>
      <c r="X9" s="97"/>
      <c r="Y9" s="11" t="s">
        <v>16</v>
      </c>
      <c r="AM9" s="106" t="s">
        <v>234</v>
      </c>
      <c r="AN9" s="106" t="s">
        <v>235</v>
      </c>
      <c r="AO9" s="106" t="s">
        <v>241</v>
      </c>
      <c r="AP9" s="106" t="s">
        <v>283</v>
      </c>
      <c r="AQ9" s="106" t="s">
        <v>285</v>
      </c>
      <c r="AR9" s="10" t="s">
        <v>240</v>
      </c>
      <c r="AS9" s="10" t="s">
        <v>237</v>
      </c>
      <c r="AT9" s="10" t="s">
        <v>237</v>
      </c>
      <c r="AU9" s="107" t="s">
        <v>240</v>
      </c>
      <c r="AV9" s="107" t="s">
        <v>241</v>
      </c>
      <c r="AW9" s="107" t="s">
        <v>241</v>
      </c>
      <c r="AX9" s="107" t="s">
        <v>233</v>
      </c>
      <c r="AY9" s="107" t="s">
        <v>234</v>
      </c>
      <c r="AZ9" s="107" t="s">
        <v>235</v>
      </c>
      <c r="BA9" s="107" t="s">
        <v>241</v>
      </c>
      <c r="BB9" s="10" t="s">
        <v>231</v>
      </c>
      <c r="BC9" s="10" t="s">
        <v>239</v>
      </c>
    </row>
    <row r="10" spans="1:55" ht="14.4" customHeight="1" x14ac:dyDescent="0.3">
      <c r="A10" s="92">
        <v>42876</v>
      </c>
      <c r="B10" s="9" t="s">
        <v>13</v>
      </c>
      <c r="C10" s="9" t="s">
        <v>14</v>
      </c>
      <c r="D10" s="9" t="s">
        <v>15</v>
      </c>
      <c r="E10" s="96" t="s">
        <v>16</v>
      </c>
      <c r="H10" s="94"/>
      <c r="K10" s="97"/>
      <c r="L10" s="97"/>
      <c r="M10" s="97"/>
      <c r="N10" s="97"/>
      <c r="O10" s="97"/>
      <c r="P10" s="97"/>
      <c r="Q10" s="97"/>
      <c r="R10" s="97"/>
      <c r="S10" s="97"/>
      <c r="T10" s="97"/>
      <c r="U10" s="97"/>
      <c r="V10" s="97"/>
      <c r="W10" s="97"/>
      <c r="X10" s="97"/>
      <c r="Y10" s="11" t="s">
        <v>16</v>
      </c>
      <c r="AM10" s="106" t="s">
        <v>245</v>
      </c>
      <c r="AN10" s="106" t="s">
        <v>241</v>
      </c>
      <c r="AO10" s="106" t="s">
        <v>241</v>
      </c>
      <c r="AP10" s="106" t="s">
        <v>283</v>
      </c>
      <c r="AQ10" s="106" t="s">
        <v>285</v>
      </c>
      <c r="AR10" s="10" t="s">
        <v>233</v>
      </c>
      <c r="AS10" s="10" t="s">
        <v>237</v>
      </c>
      <c r="AT10" s="10" t="s">
        <v>237</v>
      </c>
      <c r="AU10" s="107" t="s">
        <v>251</v>
      </c>
      <c r="AV10" s="107" t="s">
        <v>241</v>
      </c>
      <c r="AW10" s="107" t="s">
        <v>241</v>
      </c>
      <c r="AX10" s="107" t="s">
        <v>251</v>
      </c>
      <c r="AY10" s="107" t="s">
        <v>243</v>
      </c>
      <c r="AZ10" s="107" t="s">
        <v>243</v>
      </c>
      <c r="BA10" s="107" t="s">
        <v>243</v>
      </c>
      <c r="BB10" s="10" t="s">
        <v>239</v>
      </c>
      <c r="BC10" s="10" t="s">
        <v>231</v>
      </c>
    </row>
    <row r="11" spans="1:55" ht="14.4" customHeight="1" x14ac:dyDescent="0.3">
      <c r="A11" s="92">
        <v>42882</v>
      </c>
      <c r="B11" s="9" t="s">
        <v>46</v>
      </c>
      <c r="C11" s="9" t="s">
        <v>46</v>
      </c>
      <c r="D11" s="9" t="s">
        <v>98</v>
      </c>
      <c r="E11" s="96" t="s">
        <v>16</v>
      </c>
      <c r="H11" s="94"/>
      <c r="K11" s="97"/>
      <c r="L11" s="97"/>
      <c r="M11" s="97"/>
      <c r="N11" s="97"/>
      <c r="O11" s="97"/>
      <c r="P11" s="97"/>
      <c r="Q11" s="97"/>
      <c r="R11" s="97"/>
      <c r="S11" s="97"/>
      <c r="T11" s="97"/>
      <c r="U11" s="97"/>
      <c r="V11" s="97"/>
      <c r="W11" s="97"/>
      <c r="X11" s="97"/>
      <c r="Y11" s="11" t="s">
        <v>16</v>
      </c>
      <c r="AM11" s="106" t="s">
        <v>245</v>
      </c>
      <c r="AN11" s="106" t="s">
        <v>241</v>
      </c>
      <c r="AO11" s="106" t="s">
        <v>241</v>
      </c>
      <c r="AP11" s="106" t="s">
        <v>287</v>
      </c>
      <c r="AQ11" s="106" t="s">
        <v>284</v>
      </c>
      <c r="AR11" s="10" t="s">
        <v>236</v>
      </c>
      <c r="AS11" s="10" t="s">
        <v>237</v>
      </c>
      <c r="AT11" s="10" t="s">
        <v>237</v>
      </c>
      <c r="AU11" s="107" t="s">
        <v>240</v>
      </c>
      <c r="AV11" s="107" t="s">
        <v>241</v>
      </c>
      <c r="AW11" s="107" t="s">
        <v>241</v>
      </c>
      <c r="AX11" s="107" t="s">
        <v>233</v>
      </c>
      <c r="AY11" s="107" t="s">
        <v>242</v>
      </c>
      <c r="AZ11" s="107" t="s">
        <v>236</v>
      </c>
      <c r="BA11" s="107" t="s">
        <v>241</v>
      </c>
      <c r="BB11" s="10" t="s">
        <v>231</v>
      </c>
      <c r="BC11" s="10" t="s">
        <v>239</v>
      </c>
    </row>
    <row r="12" spans="1:55" x14ac:dyDescent="0.3">
      <c r="A12" s="92">
        <v>42878</v>
      </c>
      <c r="B12" s="9" t="s">
        <v>13</v>
      </c>
      <c r="C12" s="9" t="s">
        <v>14</v>
      </c>
      <c r="D12" s="9" t="s">
        <v>18</v>
      </c>
      <c r="E12" s="96" t="s">
        <v>17</v>
      </c>
      <c r="F12" s="94">
        <v>2</v>
      </c>
      <c r="G12" s="96" t="s">
        <v>810</v>
      </c>
      <c r="H12" s="98">
        <v>42758</v>
      </c>
      <c r="I12" s="94">
        <v>60</v>
      </c>
      <c r="J12" s="96" t="s">
        <v>811</v>
      </c>
      <c r="K12" s="99">
        <v>42758</v>
      </c>
      <c r="L12" s="97">
        <v>155</v>
      </c>
      <c r="N12" s="97"/>
      <c r="O12" s="97"/>
      <c r="P12" s="97"/>
      <c r="Q12" s="97"/>
      <c r="R12" s="97"/>
      <c r="S12" s="97"/>
      <c r="T12" s="97"/>
      <c r="U12" s="97"/>
      <c r="V12" s="97"/>
      <c r="W12" s="97"/>
      <c r="X12" s="97"/>
      <c r="Y12" s="11" t="s">
        <v>16</v>
      </c>
      <c r="AG12" s="96" t="s">
        <v>16</v>
      </c>
      <c r="AM12" s="106" t="s">
        <v>251</v>
      </c>
      <c r="AN12" s="106" t="s">
        <v>235</v>
      </c>
      <c r="AO12" s="106" t="s">
        <v>232</v>
      </c>
      <c r="AP12" s="106" t="s">
        <v>636</v>
      </c>
      <c r="AQ12" s="106" t="s">
        <v>636</v>
      </c>
      <c r="AR12" s="10" t="s">
        <v>241</v>
      </c>
      <c r="AS12" s="10" t="s">
        <v>237</v>
      </c>
      <c r="AT12" s="10" t="s">
        <v>237</v>
      </c>
      <c r="AU12" s="107" t="s">
        <v>235</v>
      </c>
      <c r="AV12" s="107" t="s">
        <v>241</v>
      </c>
      <c r="AW12" s="107" t="s">
        <v>241</v>
      </c>
      <c r="AX12" s="107" t="s">
        <v>234</v>
      </c>
      <c r="AY12" s="107" t="s">
        <v>251</v>
      </c>
      <c r="AZ12" s="107" t="s">
        <v>251</v>
      </c>
      <c r="BA12" s="107" t="s">
        <v>241</v>
      </c>
      <c r="BB12" s="10" t="s">
        <v>231</v>
      </c>
      <c r="BC12" s="10" t="s">
        <v>244</v>
      </c>
    </row>
    <row r="13" spans="1:55" ht="14.4" customHeight="1" x14ac:dyDescent="0.3">
      <c r="A13" s="92">
        <v>42885</v>
      </c>
      <c r="B13" s="9" t="s">
        <v>46</v>
      </c>
      <c r="C13" s="9" t="s">
        <v>46</v>
      </c>
      <c r="D13" s="9" t="s">
        <v>107</v>
      </c>
      <c r="E13" s="96" t="s">
        <v>16</v>
      </c>
      <c r="H13" s="94"/>
      <c r="K13" s="97"/>
      <c r="L13" s="97"/>
      <c r="M13" s="97"/>
      <c r="N13" s="97"/>
      <c r="O13" s="97"/>
      <c r="P13" s="97"/>
      <c r="Q13" s="97"/>
      <c r="R13" s="97"/>
      <c r="S13" s="97"/>
      <c r="T13" s="97"/>
      <c r="U13" s="97"/>
      <c r="V13" s="97"/>
      <c r="W13" s="97"/>
      <c r="X13" s="97"/>
      <c r="Y13" s="11" t="s">
        <v>16</v>
      </c>
      <c r="AM13" s="106" t="s">
        <v>234</v>
      </c>
      <c r="AN13" s="106" t="s">
        <v>236</v>
      </c>
      <c r="AO13" s="106" t="s">
        <v>236</v>
      </c>
      <c r="AP13" s="106" t="s">
        <v>283</v>
      </c>
      <c r="AQ13" s="106" t="s">
        <v>285</v>
      </c>
      <c r="AR13" s="10" t="s">
        <v>236</v>
      </c>
      <c r="AS13" s="10" t="s">
        <v>237</v>
      </c>
      <c r="AT13" s="10" t="s">
        <v>237</v>
      </c>
      <c r="AU13" s="107" t="s">
        <v>236</v>
      </c>
      <c r="AV13" s="107" t="s">
        <v>241</v>
      </c>
      <c r="AW13" s="107" t="s">
        <v>241</v>
      </c>
      <c r="AX13" s="107" t="s">
        <v>242</v>
      </c>
      <c r="AY13" s="107" t="s">
        <v>240</v>
      </c>
      <c r="AZ13" s="107" t="s">
        <v>236</v>
      </c>
      <c r="BA13" s="107" t="s">
        <v>232</v>
      </c>
      <c r="BB13" s="10" t="s">
        <v>231</v>
      </c>
      <c r="BC13" s="10" t="s">
        <v>239</v>
      </c>
    </row>
    <row r="14" spans="1:55" x14ac:dyDescent="0.3">
      <c r="A14" s="92">
        <v>42875</v>
      </c>
      <c r="B14" s="9" t="s">
        <v>13</v>
      </c>
      <c r="C14" s="9" t="s">
        <v>14</v>
      </c>
      <c r="D14" s="9" t="s">
        <v>210</v>
      </c>
      <c r="E14" s="96" t="s">
        <v>17</v>
      </c>
      <c r="F14" s="94">
        <v>1</v>
      </c>
      <c r="G14" s="96" t="s">
        <v>667</v>
      </c>
      <c r="H14" s="98">
        <v>42663</v>
      </c>
      <c r="I14" s="94" t="s">
        <v>249</v>
      </c>
      <c r="K14" s="97"/>
      <c r="L14" s="97"/>
      <c r="M14" s="97"/>
      <c r="N14" s="97"/>
      <c r="O14" s="97"/>
      <c r="P14" s="97"/>
      <c r="Q14" s="97"/>
      <c r="R14" s="97"/>
      <c r="S14" s="97"/>
      <c r="T14" s="97"/>
      <c r="U14" s="97"/>
      <c r="V14" s="97"/>
      <c r="W14" s="97"/>
      <c r="X14" s="97"/>
      <c r="Y14" s="11" t="s">
        <v>17</v>
      </c>
      <c r="Z14" s="102">
        <v>1</v>
      </c>
      <c r="AA14" s="11" t="s">
        <v>667</v>
      </c>
      <c r="AB14" s="103">
        <v>42875</v>
      </c>
      <c r="AC14" s="102" t="s">
        <v>249</v>
      </c>
      <c r="AG14" s="96" t="s">
        <v>16</v>
      </c>
      <c r="AM14" s="106" t="s">
        <v>242</v>
      </c>
      <c r="AN14" s="106" t="s">
        <v>236</v>
      </c>
      <c r="AO14" s="105">
        <v>0</v>
      </c>
      <c r="AP14" s="106" t="s">
        <v>284</v>
      </c>
      <c r="AQ14" s="106" t="s">
        <v>279</v>
      </c>
      <c r="AR14" s="10" t="s">
        <v>234</v>
      </c>
      <c r="AS14" s="10" t="s">
        <v>237</v>
      </c>
      <c r="AT14" s="10" t="s">
        <v>237</v>
      </c>
      <c r="AU14" s="107" t="s">
        <v>243</v>
      </c>
      <c r="AV14" s="107" t="s">
        <v>243</v>
      </c>
      <c r="AW14" s="107" t="s">
        <v>243</v>
      </c>
      <c r="AX14" s="107" t="s">
        <v>243</v>
      </c>
      <c r="AY14" s="107" t="s">
        <v>243</v>
      </c>
      <c r="AZ14" s="107" t="s">
        <v>243</v>
      </c>
      <c r="BA14" s="107" t="s">
        <v>243</v>
      </c>
      <c r="BB14" s="10" t="s">
        <v>231</v>
      </c>
      <c r="BC14" s="10" t="s">
        <v>239</v>
      </c>
    </row>
    <row r="15" spans="1:55" ht="14.4" customHeight="1" x14ac:dyDescent="0.3">
      <c r="A15" s="92">
        <v>42885</v>
      </c>
      <c r="B15" s="9" t="s">
        <v>46</v>
      </c>
      <c r="C15" s="9" t="s">
        <v>47</v>
      </c>
      <c r="D15" s="9" t="s">
        <v>141</v>
      </c>
      <c r="E15" s="96" t="s">
        <v>16</v>
      </c>
      <c r="H15" s="94"/>
      <c r="K15" s="97"/>
      <c r="L15" s="97"/>
      <c r="M15" s="97"/>
      <c r="N15" s="97"/>
      <c r="O15" s="97"/>
      <c r="P15" s="97"/>
      <c r="Q15" s="97"/>
      <c r="R15" s="97"/>
      <c r="S15" s="97"/>
      <c r="T15" s="97"/>
      <c r="U15" s="97"/>
      <c r="V15" s="97"/>
      <c r="W15" s="97"/>
      <c r="X15" s="97"/>
      <c r="Y15" s="11" t="s">
        <v>16</v>
      </c>
      <c r="AM15" s="106" t="s">
        <v>245</v>
      </c>
      <c r="AN15" s="106" t="s">
        <v>241</v>
      </c>
      <c r="AO15" s="106" t="s">
        <v>241</v>
      </c>
      <c r="AP15" s="106" t="s">
        <v>284</v>
      </c>
      <c r="AQ15" s="106" t="s">
        <v>287</v>
      </c>
      <c r="AR15" s="10" t="s">
        <v>233</v>
      </c>
      <c r="AS15" s="10" t="s">
        <v>237</v>
      </c>
      <c r="AT15" s="10" t="s">
        <v>237</v>
      </c>
      <c r="AU15" s="107" t="s">
        <v>234</v>
      </c>
      <c r="AV15" s="107" t="s">
        <v>241</v>
      </c>
      <c r="AW15" s="107" t="s">
        <v>241</v>
      </c>
      <c r="AX15" s="107" t="s">
        <v>235</v>
      </c>
      <c r="AY15" s="107" t="s">
        <v>240</v>
      </c>
      <c r="AZ15" s="107" t="s">
        <v>233</v>
      </c>
      <c r="BA15" s="107" t="s">
        <v>241</v>
      </c>
      <c r="BB15" s="10" t="s">
        <v>231</v>
      </c>
      <c r="BC15" s="10" t="s">
        <v>239</v>
      </c>
    </row>
    <row r="16" spans="1:55" ht="14.4" customHeight="1" x14ac:dyDescent="0.3">
      <c r="A16" s="92">
        <v>42876</v>
      </c>
      <c r="B16" s="9" t="s">
        <v>13</v>
      </c>
      <c r="C16" s="9" t="s">
        <v>13</v>
      </c>
      <c r="D16" s="9" t="s">
        <v>44</v>
      </c>
      <c r="E16" s="96" t="s">
        <v>16</v>
      </c>
      <c r="H16" s="94"/>
      <c r="K16" s="97"/>
      <c r="L16" s="97"/>
      <c r="M16" s="97"/>
      <c r="N16" s="97"/>
      <c r="O16" s="97"/>
      <c r="P16" s="97"/>
      <c r="Q16" s="97"/>
      <c r="R16" s="97"/>
      <c r="S16" s="97"/>
      <c r="T16" s="97"/>
      <c r="U16" s="97"/>
      <c r="V16" s="97"/>
      <c r="W16" s="97"/>
      <c r="X16" s="97"/>
      <c r="Y16" s="11" t="s">
        <v>16</v>
      </c>
      <c r="AM16" s="106" t="s">
        <v>246</v>
      </c>
      <c r="AN16" s="106" t="s">
        <v>232</v>
      </c>
      <c r="AO16" s="106" t="s">
        <v>241</v>
      </c>
      <c r="AP16" s="106" t="s">
        <v>636</v>
      </c>
      <c r="AQ16" s="106" t="s">
        <v>284</v>
      </c>
      <c r="AR16" s="10" t="s">
        <v>241</v>
      </c>
      <c r="AS16" s="10" t="s">
        <v>237</v>
      </c>
      <c r="AT16" s="10" t="s">
        <v>237</v>
      </c>
      <c r="AU16" s="107" t="s">
        <v>241</v>
      </c>
      <c r="AV16" s="107" t="s">
        <v>241</v>
      </c>
      <c r="AW16" s="107" t="s">
        <v>241</v>
      </c>
      <c r="AX16" s="107" t="s">
        <v>245</v>
      </c>
      <c r="AY16" s="107" t="s">
        <v>243</v>
      </c>
      <c r="AZ16" s="107" t="s">
        <v>243</v>
      </c>
      <c r="BA16" s="107" t="s">
        <v>243</v>
      </c>
      <c r="BB16" s="10" t="s">
        <v>231</v>
      </c>
      <c r="BC16" s="10" t="s">
        <v>239</v>
      </c>
    </row>
    <row r="17" spans="1:55" ht="14.4" customHeight="1" x14ac:dyDescent="0.3">
      <c r="A17" s="92">
        <v>42881</v>
      </c>
      <c r="B17" s="9" t="s">
        <v>52</v>
      </c>
      <c r="C17" s="9" t="s">
        <v>53</v>
      </c>
      <c r="D17" s="9" t="s">
        <v>54</v>
      </c>
      <c r="E17" s="96" t="s">
        <v>16</v>
      </c>
      <c r="H17" s="94"/>
      <c r="K17" s="97"/>
      <c r="L17" s="97"/>
      <c r="M17" s="97"/>
      <c r="N17" s="97"/>
      <c r="O17" s="97"/>
      <c r="P17" s="97"/>
      <c r="Q17" s="97"/>
      <c r="R17" s="97"/>
      <c r="S17" s="97"/>
      <c r="T17" s="97"/>
      <c r="U17" s="97"/>
      <c r="V17" s="97"/>
      <c r="W17" s="97"/>
      <c r="X17" s="97"/>
      <c r="Y17" s="11" t="s">
        <v>16</v>
      </c>
      <c r="AM17" s="106" t="s">
        <v>240</v>
      </c>
      <c r="AN17" s="106" t="s">
        <v>236</v>
      </c>
      <c r="AO17" s="106" t="s">
        <v>232</v>
      </c>
      <c r="AP17" s="106" t="s">
        <v>284</v>
      </c>
      <c r="AQ17" s="106" t="s">
        <v>279</v>
      </c>
      <c r="AR17" s="10" t="s">
        <v>251</v>
      </c>
      <c r="AS17" s="10" t="s">
        <v>237</v>
      </c>
      <c r="AT17" s="10" t="s">
        <v>252</v>
      </c>
      <c r="AU17" s="107" t="s">
        <v>236</v>
      </c>
      <c r="AV17" s="107" t="s">
        <v>236</v>
      </c>
      <c r="AW17" s="107" t="s">
        <v>241</v>
      </c>
      <c r="AX17" s="107" t="s">
        <v>234</v>
      </c>
      <c r="AY17" s="107" t="s">
        <v>251</v>
      </c>
      <c r="AZ17" s="107" t="s">
        <v>235</v>
      </c>
      <c r="BA17" s="107" t="s">
        <v>232</v>
      </c>
      <c r="BB17" s="10" t="s">
        <v>231</v>
      </c>
      <c r="BC17" s="10" t="s">
        <v>244</v>
      </c>
    </row>
    <row r="18" spans="1:55" ht="14.4" customHeight="1" x14ac:dyDescent="0.3">
      <c r="A18" s="92">
        <v>42883</v>
      </c>
      <c r="B18" s="9" t="s">
        <v>46</v>
      </c>
      <c r="C18" s="9" t="s">
        <v>46</v>
      </c>
      <c r="D18" s="9" t="s">
        <v>92</v>
      </c>
      <c r="E18" s="96" t="s">
        <v>16</v>
      </c>
      <c r="H18" s="94"/>
      <c r="K18" s="97"/>
      <c r="L18" s="97"/>
      <c r="M18" s="97"/>
      <c r="N18" s="97"/>
      <c r="O18" s="97"/>
      <c r="P18" s="97"/>
      <c r="Q18" s="97"/>
      <c r="R18" s="97"/>
      <c r="S18" s="97"/>
      <c r="T18" s="97"/>
      <c r="U18" s="97"/>
      <c r="V18" s="97"/>
      <c r="W18" s="97"/>
      <c r="X18" s="97"/>
      <c r="Y18" s="11" t="s">
        <v>16</v>
      </c>
      <c r="AM18" s="106" t="s">
        <v>240</v>
      </c>
      <c r="AN18" s="106" t="s">
        <v>233</v>
      </c>
      <c r="AO18" s="106" t="s">
        <v>241</v>
      </c>
      <c r="AP18" s="106" t="s">
        <v>283</v>
      </c>
      <c r="AQ18" s="106" t="s">
        <v>287</v>
      </c>
      <c r="AR18" s="10" t="s">
        <v>241</v>
      </c>
      <c r="AS18" s="10" t="s">
        <v>237</v>
      </c>
      <c r="AT18" s="10" t="s">
        <v>237</v>
      </c>
      <c r="AU18" s="107" t="s">
        <v>246</v>
      </c>
      <c r="AV18" s="107" t="s">
        <v>241</v>
      </c>
      <c r="AW18" s="107" t="s">
        <v>241</v>
      </c>
      <c r="AX18" s="107" t="s">
        <v>232</v>
      </c>
      <c r="AY18" s="107" t="s">
        <v>240</v>
      </c>
      <c r="AZ18" s="107" t="s">
        <v>233</v>
      </c>
      <c r="BA18" s="107" t="s">
        <v>241</v>
      </c>
      <c r="BB18" s="10" t="s">
        <v>239</v>
      </c>
      <c r="BC18" s="10" t="s">
        <v>254</v>
      </c>
    </row>
    <row r="19" spans="1:55" ht="14.4" customHeight="1" x14ac:dyDescent="0.3">
      <c r="A19" s="92">
        <v>42896</v>
      </c>
      <c r="B19" s="91" t="s">
        <v>13</v>
      </c>
      <c r="C19" s="91" t="s">
        <v>13</v>
      </c>
      <c r="D19" s="91" t="s">
        <v>267</v>
      </c>
      <c r="E19" s="93" t="s">
        <v>16</v>
      </c>
      <c r="F19" s="93"/>
      <c r="G19" s="93"/>
      <c r="H19" s="94"/>
      <c r="I19" s="93"/>
      <c r="J19" s="93"/>
      <c r="K19" s="95"/>
      <c r="L19" s="95"/>
      <c r="M19" s="95"/>
      <c r="N19" s="95"/>
      <c r="O19" s="95"/>
      <c r="P19" s="95"/>
      <c r="Q19" s="95"/>
      <c r="R19" s="95"/>
      <c r="S19" s="95"/>
      <c r="T19" s="95"/>
      <c r="U19" s="95"/>
      <c r="V19" s="95"/>
      <c r="W19" s="95"/>
      <c r="X19" s="95"/>
      <c r="Y19" s="101" t="s">
        <v>16</v>
      </c>
      <c r="Z19" s="101"/>
      <c r="AA19" s="101"/>
      <c r="AB19" s="101"/>
      <c r="AC19" s="101"/>
      <c r="AD19" s="101"/>
      <c r="AE19" s="101"/>
      <c r="AF19" s="101"/>
      <c r="AG19" s="93"/>
      <c r="AH19" s="93"/>
      <c r="AI19" s="93"/>
      <c r="AJ19" s="93"/>
      <c r="AK19" s="93"/>
      <c r="AL19" s="93"/>
      <c r="AM19" s="105" t="s">
        <v>242</v>
      </c>
      <c r="AN19" s="105" t="s">
        <v>236</v>
      </c>
      <c r="AO19" s="105" t="s">
        <v>241</v>
      </c>
      <c r="AP19" s="105" t="s">
        <v>286</v>
      </c>
      <c r="AQ19" s="105" t="s">
        <v>279</v>
      </c>
      <c r="AR19" s="107" t="s">
        <v>232</v>
      </c>
      <c r="AS19" s="107" t="s">
        <v>237</v>
      </c>
      <c r="AT19" s="107" t="s">
        <v>237</v>
      </c>
      <c r="AU19" s="107" t="s">
        <v>241</v>
      </c>
      <c r="AV19" s="107" t="s">
        <v>241</v>
      </c>
      <c r="AW19" s="107" t="s">
        <v>241</v>
      </c>
      <c r="AX19" s="107" t="s">
        <v>245</v>
      </c>
      <c r="AY19" s="107" t="s">
        <v>234</v>
      </c>
      <c r="AZ19" s="107" t="s">
        <v>233</v>
      </c>
      <c r="BA19" s="107" t="s">
        <v>232</v>
      </c>
      <c r="BB19" s="107" t="s">
        <v>231</v>
      </c>
      <c r="BC19" s="107" t="s">
        <v>230</v>
      </c>
    </row>
    <row r="20" spans="1:55" x14ac:dyDescent="0.3">
      <c r="A20" s="92">
        <v>42883</v>
      </c>
      <c r="B20" s="9" t="s">
        <v>55</v>
      </c>
      <c r="C20" s="9" t="s">
        <v>55</v>
      </c>
      <c r="D20" s="9" t="s">
        <v>58</v>
      </c>
      <c r="E20" s="96" t="s">
        <v>17</v>
      </c>
      <c r="F20" s="94">
        <v>1</v>
      </c>
      <c r="G20" s="96" t="s">
        <v>667</v>
      </c>
      <c r="H20" s="98">
        <v>42794</v>
      </c>
      <c r="I20" s="94">
        <v>60</v>
      </c>
      <c r="K20" s="97"/>
      <c r="L20" s="97"/>
      <c r="M20" s="97"/>
      <c r="N20" s="97"/>
      <c r="O20" s="97"/>
      <c r="P20" s="97"/>
      <c r="Q20" s="97"/>
      <c r="R20" s="97"/>
      <c r="S20" s="97"/>
      <c r="T20" s="97"/>
      <c r="U20" s="97"/>
      <c r="V20" s="97"/>
      <c r="W20" s="97"/>
      <c r="X20" s="97"/>
      <c r="Y20" s="11" t="s">
        <v>16</v>
      </c>
      <c r="AG20" s="96" t="s">
        <v>16</v>
      </c>
      <c r="AM20" s="106" t="s">
        <v>251</v>
      </c>
      <c r="AN20" s="106" t="s">
        <v>251</v>
      </c>
      <c r="AO20" s="106" t="s">
        <v>241</v>
      </c>
      <c r="AP20" s="106" t="s">
        <v>279</v>
      </c>
      <c r="AQ20" s="106" t="s">
        <v>281</v>
      </c>
      <c r="AR20" s="10" t="s">
        <v>232</v>
      </c>
      <c r="AS20" s="10" t="s">
        <v>237</v>
      </c>
      <c r="AT20" s="10" t="s">
        <v>237</v>
      </c>
      <c r="AU20" s="107" t="s">
        <v>241</v>
      </c>
      <c r="AV20" s="107" t="s">
        <v>236</v>
      </c>
      <c r="AW20" s="107" t="s">
        <v>241</v>
      </c>
      <c r="AX20" s="107" t="s">
        <v>242</v>
      </c>
      <c r="AY20" s="107" t="s">
        <v>240</v>
      </c>
      <c r="AZ20" s="107" t="s">
        <v>233</v>
      </c>
      <c r="BA20" s="107" t="s">
        <v>241</v>
      </c>
      <c r="BB20" s="10" t="s">
        <v>231</v>
      </c>
      <c r="BC20" s="10" t="s">
        <v>244</v>
      </c>
    </row>
    <row r="21" spans="1:55" x14ac:dyDescent="0.3">
      <c r="A21" s="92">
        <v>42883</v>
      </c>
      <c r="B21" s="9" t="s">
        <v>46</v>
      </c>
      <c r="C21" s="9" t="s">
        <v>46</v>
      </c>
      <c r="D21" s="9" t="s">
        <v>75</v>
      </c>
      <c r="E21" s="96" t="s">
        <v>17</v>
      </c>
      <c r="F21" s="94">
        <v>1</v>
      </c>
      <c r="G21" s="96" t="s">
        <v>812</v>
      </c>
      <c r="H21" s="98">
        <v>42763</v>
      </c>
      <c r="I21" s="94">
        <v>300</v>
      </c>
      <c r="Y21" s="11" t="s">
        <v>16</v>
      </c>
      <c r="AG21" s="96" t="s">
        <v>17</v>
      </c>
      <c r="AH21" s="96" t="s">
        <v>654</v>
      </c>
      <c r="AI21" s="96" t="b">
        <v>1</v>
      </c>
      <c r="AJ21" s="96" t="b">
        <v>0</v>
      </c>
      <c r="AK21" s="96" t="b">
        <v>0</v>
      </c>
      <c r="AL21" s="96" t="b">
        <v>0</v>
      </c>
      <c r="AM21" s="106" t="s">
        <v>240</v>
      </c>
      <c r="AN21" s="106" t="s">
        <v>233</v>
      </c>
      <c r="AO21" s="106" t="s">
        <v>241</v>
      </c>
      <c r="AP21" s="106" t="s">
        <v>284</v>
      </c>
      <c r="AQ21" s="106" t="s">
        <v>279</v>
      </c>
      <c r="AR21" s="10" t="s">
        <v>233</v>
      </c>
      <c r="AS21" s="10" t="s">
        <v>237</v>
      </c>
      <c r="AT21" s="10" t="s">
        <v>237</v>
      </c>
      <c r="AU21" s="107" t="s">
        <v>242</v>
      </c>
      <c r="AV21" s="107" t="s">
        <v>241</v>
      </c>
      <c r="AW21" s="107" t="s">
        <v>241</v>
      </c>
      <c r="AX21" s="107" t="s">
        <v>236</v>
      </c>
      <c r="AY21" s="107" t="s">
        <v>242</v>
      </c>
      <c r="AZ21" s="107" t="s">
        <v>236</v>
      </c>
      <c r="BA21" s="107" t="s">
        <v>241</v>
      </c>
      <c r="BB21" s="10" t="s">
        <v>231</v>
      </c>
      <c r="BC21" s="10" t="s">
        <v>239</v>
      </c>
    </row>
    <row r="22" spans="1:55" ht="14.4" customHeight="1" x14ac:dyDescent="0.3">
      <c r="A22" s="92">
        <v>42883</v>
      </c>
      <c r="B22" s="9" t="s">
        <v>46</v>
      </c>
      <c r="C22" s="9" t="s">
        <v>46</v>
      </c>
      <c r="D22" s="9" t="s">
        <v>75</v>
      </c>
      <c r="E22" s="96" t="s">
        <v>16</v>
      </c>
      <c r="H22" s="94"/>
      <c r="Y22" s="11" t="s">
        <v>16</v>
      </c>
      <c r="AM22" s="106" t="s">
        <v>245</v>
      </c>
      <c r="AN22" s="106" t="s">
        <v>241</v>
      </c>
      <c r="AO22" s="106" t="s">
        <v>241</v>
      </c>
      <c r="AP22" s="106" t="s">
        <v>284</v>
      </c>
      <c r="AQ22" s="106" t="s">
        <v>285</v>
      </c>
      <c r="AR22" s="10" t="s">
        <v>241</v>
      </c>
      <c r="AS22" s="10" t="s">
        <v>237</v>
      </c>
      <c r="AT22" s="10" t="s">
        <v>249</v>
      </c>
      <c r="AU22" s="107" t="s">
        <v>240</v>
      </c>
      <c r="AV22" s="107" t="s">
        <v>241</v>
      </c>
      <c r="AW22" s="107" t="s">
        <v>241</v>
      </c>
      <c r="AX22" s="107" t="s">
        <v>233</v>
      </c>
      <c r="AY22" s="107" t="s">
        <v>245</v>
      </c>
      <c r="AZ22" s="107" t="s">
        <v>241</v>
      </c>
      <c r="BA22" s="107" t="s">
        <v>241</v>
      </c>
      <c r="BB22" s="10" t="s">
        <v>231</v>
      </c>
      <c r="BC22" s="10" t="s">
        <v>239</v>
      </c>
    </row>
    <row r="23" spans="1:55" ht="14.4" customHeight="1" x14ac:dyDescent="0.3">
      <c r="A23" s="92">
        <v>42896</v>
      </c>
      <c r="B23" s="91" t="s">
        <v>13</v>
      </c>
      <c r="C23" s="91" t="s">
        <v>13</v>
      </c>
      <c r="D23" s="91" t="s">
        <v>267</v>
      </c>
      <c r="E23" s="93" t="s">
        <v>16</v>
      </c>
      <c r="F23" s="93"/>
      <c r="G23" s="93"/>
      <c r="H23" s="94"/>
      <c r="I23" s="93"/>
      <c r="J23" s="93"/>
      <c r="K23" s="93"/>
      <c r="L23" s="93"/>
      <c r="M23" s="93"/>
      <c r="N23" s="93"/>
      <c r="O23" s="93"/>
      <c r="P23" s="93"/>
      <c r="Q23" s="93"/>
      <c r="R23" s="93"/>
      <c r="S23" s="93"/>
      <c r="T23" s="93"/>
      <c r="U23" s="93"/>
      <c r="V23" s="93"/>
      <c r="W23" s="93"/>
      <c r="X23" s="93"/>
      <c r="Y23" s="101" t="s">
        <v>16</v>
      </c>
      <c r="Z23" s="101"/>
      <c r="AA23" s="101"/>
      <c r="AB23" s="101"/>
      <c r="AC23" s="101"/>
      <c r="AD23" s="101"/>
      <c r="AE23" s="101"/>
      <c r="AF23" s="101"/>
      <c r="AG23" s="93"/>
      <c r="AH23" s="93"/>
      <c r="AI23" s="93"/>
      <c r="AJ23" s="93"/>
      <c r="AK23" s="93"/>
      <c r="AL23" s="93"/>
      <c r="AM23" s="105" t="s">
        <v>251</v>
      </c>
      <c r="AN23" s="105" t="s">
        <v>233</v>
      </c>
      <c r="AO23" s="105" t="s">
        <v>236</v>
      </c>
      <c r="AP23" s="105" t="s">
        <v>284</v>
      </c>
      <c r="AQ23" s="105" t="s">
        <v>280</v>
      </c>
      <c r="AR23" s="107" t="s">
        <v>233</v>
      </c>
      <c r="AS23" s="107" t="s">
        <v>237</v>
      </c>
      <c r="AT23" s="107" t="s">
        <v>248</v>
      </c>
      <c r="AU23" s="107" t="s">
        <v>241</v>
      </c>
      <c r="AV23" s="107" t="s">
        <v>236</v>
      </c>
      <c r="AW23" s="107" t="s">
        <v>251</v>
      </c>
      <c r="AX23" s="107" t="s">
        <v>233</v>
      </c>
      <c r="AY23" s="107" t="s">
        <v>234</v>
      </c>
      <c r="AZ23" s="107" t="s">
        <v>236</v>
      </c>
      <c r="BA23" s="107" t="s">
        <v>236</v>
      </c>
      <c r="BB23" s="107" t="s">
        <v>231</v>
      </c>
      <c r="BC23" s="107" t="s">
        <v>255</v>
      </c>
    </row>
    <row r="24" spans="1:55" ht="14.4" customHeight="1" x14ac:dyDescent="0.3">
      <c r="A24" s="92">
        <v>42878</v>
      </c>
      <c r="B24" s="9" t="s">
        <v>55</v>
      </c>
      <c r="C24" s="9" t="s">
        <v>55</v>
      </c>
      <c r="D24" s="9" t="s">
        <v>57</v>
      </c>
      <c r="E24" s="96" t="s">
        <v>16</v>
      </c>
      <c r="H24" s="94"/>
      <c r="Y24" s="11" t="s">
        <v>16</v>
      </c>
      <c r="AM24" s="106" t="s">
        <v>234</v>
      </c>
      <c r="AN24" s="106" t="s">
        <v>233</v>
      </c>
      <c r="AO24" s="106" t="s">
        <v>232</v>
      </c>
      <c r="AP24" s="106" t="s">
        <v>279</v>
      </c>
      <c r="AQ24" s="106" t="s">
        <v>287</v>
      </c>
      <c r="AR24" s="10" t="s">
        <v>236</v>
      </c>
      <c r="AS24" s="10" t="s">
        <v>238</v>
      </c>
      <c r="AT24" s="10" t="s">
        <v>252</v>
      </c>
      <c r="AU24" s="107" t="s">
        <v>235</v>
      </c>
      <c r="AV24" s="107" t="s">
        <v>236</v>
      </c>
      <c r="AW24" s="107" t="s">
        <v>232</v>
      </c>
      <c r="AX24" s="107" t="s">
        <v>233</v>
      </c>
      <c r="AY24" s="107" t="s">
        <v>251</v>
      </c>
      <c r="AZ24" s="107" t="s">
        <v>235</v>
      </c>
      <c r="BA24" s="107" t="s">
        <v>232</v>
      </c>
      <c r="BB24" s="10" t="s">
        <v>231</v>
      </c>
      <c r="BC24" s="10" t="s">
        <v>651</v>
      </c>
    </row>
    <row r="25" spans="1:55" ht="14.4" customHeight="1" x14ac:dyDescent="0.3">
      <c r="A25" s="92">
        <v>42875</v>
      </c>
      <c r="B25" s="9" t="s">
        <v>13</v>
      </c>
      <c r="C25" s="9" t="s">
        <v>21</v>
      </c>
      <c r="D25" s="9" t="s">
        <v>132</v>
      </c>
      <c r="E25" s="96" t="s">
        <v>16</v>
      </c>
      <c r="H25" s="94"/>
      <c r="Y25" s="11" t="s">
        <v>16</v>
      </c>
      <c r="AM25" s="106" t="s">
        <v>242</v>
      </c>
      <c r="AN25" s="106" t="s">
        <v>236</v>
      </c>
      <c r="AO25" s="106" t="s">
        <v>241</v>
      </c>
      <c r="AP25" s="106" t="s">
        <v>284</v>
      </c>
      <c r="AQ25" s="106" t="s">
        <v>281</v>
      </c>
      <c r="AR25" s="10" t="s">
        <v>236</v>
      </c>
      <c r="AS25" s="10" t="s">
        <v>237</v>
      </c>
      <c r="AT25" s="10" t="s">
        <v>237</v>
      </c>
      <c r="AU25" s="107" t="s">
        <v>241</v>
      </c>
      <c r="AV25" s="107" t="s">
        <v>241</v>
      </c>
      <c r="AW25" s="107" t="s">
        <v>241</v>
      </c>
      <c r="AX25" s="107">
        <v>100</v>
      </c>
      <c r="AY25" s="107" t="s">
        <v>243</v>
      </c>
      <c r="AZ25" s="107" t="s">
        <v>243</v>
      </c>
      <c r="BA25" s="107" t="s">
        <v>243</v>
      </c>
      <c r="BB25" s="10" t="s">
        <v>231</v>
      </c>
      <c r="BC25" s="10" t="s">
        <v>651</v>
      </c>
    </row>
    <row r="26" spans="1:55" ht="14.4" customHeight="1" x14ac:dyDescent="0.3">
      <c r="A26" s="92">
        <v>42879</v>
      </c>
      <c r="B26" s="9" t="s">
        <v>55</v>
      </c>
      <c r="C26" s="9" t="s">
        <v>55</v>
      </c>
      <c r="D26" s="9" t="s">
        <v>89</v>
      </c>
      <c r="E26" s="96" t="s">
        <v>16</v>
      </c>
      <c r="H26" s="94"/>
      <c r="Y26" s="11" t="s">
        <v>16</v>
      </c>
      <c r="AM26" s="106" t="s">
        <v>240</v>
      </c>
      <c r="AN26" s="106" t="s">
        <v>236</v>
      </c>
      <c r="AO26" s="106" t="s">
        <v>232</v>
      </c>
      <c r="AP26" s="106" t="s">
        <v>279</v>
      </c>
      <c r="AQ26" s="106" t="s">
        <v>280</v>
      </c>
      <c r="AR26" s="10" t="s">
        <v>236</v>
      </c>
      <c r="AS26" s="10" t="s">
        <v>238</v>
      </c>
      <c r="AT26" s="10" t="s">
        <v>237</v>
      </c>
      <c r="AU26" s="107" t="s">
        <v>241</v>
      </c>
      <c r="AV26" s="107" t="s">
        <v>251</v>
      </c>
      <c r="AW26" s="107" t="s">
        <v>241</v>
      </c>
      <c r="AX26" s="107" t="s">
        <v>251</v>
      </c>
      <c r="AY26" s="107" t="s">
        <v>240</v>
      </c>
      <c r="AZ26" s="107" t="s">
        <v>236</v>
      </c>
      <c r="BA26" s="107" t="s">
        <v>232</v>
      </c>
      <c r="BB26" s="10" t="s">
        <v>231</v>
      </c>
      <c r="BC26" s="10" t="s">
        <v>255</v>
      </c>
    </row>
    <row r="27" spans="1:55" ht="14.4" customHeight="1" x14ac:dyDescent="0.3">
      <c r="A27" s="92">
        <v>42875</v>
      </c>
      <c r="B27" s="9" t="s">
        <v>13</v>
      </c>
      <c r="C27" s="9" t="s">
        <v>14</v>
      </c>
      <c r="D27" s="9" t="s">
        <v>49</v>
      </c>
      <c r="E27" s="96" t="s">
        <v>16</v>
      </c>
      <c r="H27" s="94"/>
      <c r="Y27" s="11" t="s">
        <v>16</v>
      </c>
      <c r="AM27" s="105">
        <v>0</v>
      </c>
      <c r="AN27" s="105">
        <v>100</v>
      </c>
      <c r="AO27" s="106" t="s">
        <v>241</v>
      </c>
      <c r="AP27" s="106" t="s">
        <v>284</v>
      </c>
      <c r="AQ27" s="106" t="s">
        <v>279</v>
      </c>
      <c r="AR27" s="10" t="s">
        <v>235</v>
      </c>
      <c r="AS27" s="10" t="s">
        <v>237</v>
      </c>
      <c r="AT27" s="10" t="s">
        <v>237</v>
      </c>
      <c r="AU27" s="107" t="s">
        <v>241</v>
      </c>
      <c r="AV27" s="107" t="s">
        <v>241</v>
      </c>
      <c r="AW27" s="107" t="s">
        <v>241</v>
      </c>
      <c r="AX27" s="107">
        <v>100</v>
      </c>
      <c r="AY27" s="107" t="s">
        <v>243</v>
      </c>
      <c r="AZ27" s="107" t="s">
        <v>243</v>
      </c>
      <c r="BA27" s="107" t="s">
        <v>243</v>
      </c>
      <c r="BB27" s="10" t="s">
        <v>231</v>
      </c>
      <c r="BC27" s="10" t="s">
        <v>230</v>
      </c>
    </row>
    <row r="28" spans="1:55" ht="14.4" customHeight="1" x14ac:dyDescent="0.3">
      <c r="A28" s="92">
        <v>42883</v>
      </c>
      <c r="B28" s="9" t="s">
        <v>46</v>
      </c>
      <c r="C28" s="9" t="s">
        <v>46</v>
      </c>
      <c r="D28" s="9" t="s">
        <v>23</v>
      </c>
      <c r="E28" s="96" t="s">
        <v>16</v>
      </c>
      <c r="H28" s="94"/>
      <c r="Y28" s="11" t="s">
        <v>16</v>
      </c>
      <c r="AM28" s="106" t="s">
        <v>245</v>
      </c>
      <c r="AN28" s="106" t="s">
        <v>241</v>
      </c>
      <c r="AO28" s="106" t="s">
        <v>241</v>
      </c>
      <c r="AP28" s="106" t="s">
        <v>285</v>
      </c>
      <c r="AQ28" s="106" t="s">
        <v>281</v>
      </c>
      <c r="AR28" s="10" t="s">
        <v>235</v>
      </c>
      <c r="AS28" s="10" t="s">
        <v>237</v>
      </c>
      <c r="AT28" s="10" t="s">
        <v>249</v>
      </c>
      <c r="AU28" s="107" t="s">
        <v>251</v>
      </c>
      <c r="AV28" s="107" t="s">
        <v>241</v>
      </c>
      <c r="AW28" s="107" t="s">
        <v>241</v>
      </c>
      <c r="AX28" s="107" t="s">
        <v>251</v>
      </c>
      <c r="AY28" s="107" t="s">
        <v>240</v>
      </c>
      <c r="AZ28" s="107" t="s">
        <v>233</v>
      </c>
      <c r="BA28" s="107" t="s">
        <v>241</v>
      </c>
      <c r="BB28" s="10" t="s">
        <v>231</v>
      </c>
      <c r="BC28" s="10" t="s">
        <v>239</v>
      </c>
    </row>
    <row r="29" spans="1:55" x14ac:dyDescent="0.3">
      <c r="A29" s="92">
        <v>42880</v>
      </c>
      <c r="B29" s="9" t="s">
        <v>52</v>
      </c>
      <c r="C29" s="9" t="s">
        <v>53</v>
      </c>
      <c r="D29" s="9" t="s">
        <v>53</v>
      </c>
      <c r="E29" s="96" t="s">
        <v>17</v>
      </c>
      <c r="F29" s="94">
        <v>2</v>
      </c>
      <c r="G29" s="96" t="s">
        <v>249</v>
      </c>
      <c r="H29" s="98">
        <v>42791</v>
      </c>
      <c r="I29" s="94">
        <v>60</v>
      </c>
      <c r="J29" s="96" t="s">
        <v>249</v>
      </c>
      <c r="K29" s="100">
        <v>42850</v>
      </c>
      <c r="L29" s="96">
        <v>50</v>
      </c>
      <c r="Y29" s="11" t="s">
        <v>17</v>
      </c>
      <c r="Z29" s="102">
        <v>1</v>
      </c>
      <c r="AA29" s="11" t="s">
        <v>249</v>
      </c>
      <c r="AB29" s="103">
        <v>42880</v>
      </c>
      <c r="AC29" s="102">
        <v>40</v>
      </c>
      <c r="AG29" s="96" t="s">
        <v>16</v>
      </c>
      <c r="AM29" s="106" t="s">
        <v>251</v>
      </c>
      <c r="AN29" s="106" t="s">
        <v>235</v>
      </c>
      <c r="AO29" s="106" t="s">
        <v>232</v>
      </c>
      <c r="AP29" s="106" t="s">
        <v>284</v>
      </c>
      <c r="AQ29" s="106" t="s">
        <v>286</v>
      </c>
      <c r="AR29" s="10" t="s">
        <v>233</v>
      </c>
      <c r="AS29" s="10" t="s">
        <v>237</v>
      </c>
      <c r="AT29" s="10" t="s">
        <v>237</v>
      </c>
      <c r="AU29" s="107" t="s">
        <v>241</v>
      </c>
      <c r="AV29" s="107" t="s">
        <v>241</v>
      </c>
      <c r="AW29" s="107" t="s">
        <v>241</v>
      </c>
      <c r="AX29" s="107" t="s">
        <v>245</v>
      </c>
      <c r="AY29" s="107" t="s">
        <v>234</v>
      </c>
      <c r="AZ29" s="107" t="s">
        <v>233</v>
      </c>
      <c r="BA29" s="107" t="s">
        <v>232</v>
      </c>
      <c r="BB29" s="10" t="s">
        <v>231</v>
      </c>
      <c r="BC29" s="10" t="s">
        <v>244</v>
      </c>
    </row>
    <row r="30" spans="1:55" x14ac:dyDescent="0.3">
      <c r="A30" s="92">
        <v>42880</v>
      </c>
      <c r="B30" s="9" t="s">
        <v>46</v>
      </c>
      <c r="C30" s="9" t="s">
        <v>46</v>
      </c>
      <c r="D30" s="9" t="s">
        <v>97</v>
      </c>
      <c r="E30" s="96" t="s">
        <v>17</v>
      </c>
      <c r="F30" s="94">
        <v>1</v>
      </c>
      <c r="G30" s="96" t="s">
        <v>661</v>
      </c>
      <c r="H30" s="98">
        <v>42781</v>
      </c>
      <c r="I30" s="94">
        <v>200</v>
      </c>
      <c r="Y30" s="11" t="s">
        <v>16</v>
      </c>
      <c r="AG30" s="96" t="s">
        <v>16</v>
      </c>
      <c r="AM30" s="106" t="s">
        <v>243</v>
      </c>
      <c r="AN30" s="106" t="s">
        <v>243</v>
      </c>
      <c r="AO30" s="106" t="s">
        <v>243</v>
      </c>
      <c r="AP30" s="106" t="s">
        <v>287</v>
      </c>
      <c r="AQ30" s="106" t="s">
        <v>283</v>
      </c>
      <c r="AR30" s="10" t="s">
        <v>232</v>
      </c>
      <c r="AS30" s="10" t="s">
        <v>237</v>
      </c>
      <c r="AT30" s="10" t="s">
        <v>237</v>
      </c>
      <c r="AU30" s="107" t="s">
        <v>240</v>
      </c>
      <c r="AV30" s="107" t="s">
        <v>241</v>
      </c>
      <c r="AW30" s="107" t="s">
        <v>241</v>
      </c>
      <c r="AX30" s="107" t="s">
        <v>233</v>
      </c>
      <c r="AY30" s="107" t="s">
        <v>234</v>
      </c>
      <c r="AZ30" s="107" t="s">
        <v>235</v>
      </c>
      <c r="BA30" s="107" t="s">
        <v>241</v>
      </c>
      <c r="BB30" s="10" t="s">
        <v>231</v>
      </c>
      <c r="BC30" s="10" t="s">
        <v>239</v>
      </c>
    </row>
    <row r="31" spans="1:55" ht="14.4" customHeight="1" x14ac:dyDescent="0.3">
      <c r="A31" s="92">
        <v>42878</v>
      </c>
      <c r="B31" s="9" t="s">
        <v>46</v>
      </c>
      <c r="C31" s="9" t="s">
        <v>47</v>
      </c>
      <c r="D31" s="9" t="s">
        <v>148</v>
      </c>
      <c r="E31" s="96" t="s">
        <v>16</v>
      </c>
      <c r="H31" s="94"/>
      <c r="Y31" s="11" t="s">
        <v>16</v>
      </c>
      <c r="AM31" s="106" t="s">
        <v>232</v>
      </c>
      <c r="AN31" s="106" t="s">
        <v>246</v>
      </c>
      <c r="AO31" s="106" t="s">
        <v>241</v>
      </c>
      <c r="AP31" s="106" t="s">
        <v>289</v>
      </c>
      <c r="AQ31" s="106" t="s">
        <v>285</v>
      </c>
      <c r="AR31" s="10" t="s">
        <v>240</v>
      </c>
      <c r="AS31" s="10" t="s">
        <v>237</v>
      </c>
      <c r="AT31" s="10" t="s">
        <v>237</v>
      </c>
      <c r="AU31" s="107" t="s">
        <v>241</v>
      </c>
      <c r="AV31" s="107" t="s">
        <v>241</v>
      </c>
      <c r="AW31" s="107" t="s">
        <v>241</v>
      </c>
      <c r="AX31" s="107" t="s">
        <v>245</v>
      </c>
      <c r="AY31" s="107" t="s">
        <v>245</v>
      </c>
      <c r="AZ31" s="107" t="s">
        <v>241</v>
      </c>
      <c r="BA31" s="107" t="s">
        <v>241</v>
      </c>
      <c r="BB31" s="10" t="s">
        <v>231</v>
      </c>
      <c r="BC31" s="10" t="s">
        <v>239</v>
      </c>
    </row>
    <row r="32" spans="1:55" ht="14.4" customHeight="1" x14ac:dyDescent="0.3">
      <c r="A32" s="92">
        <v>42885</v>
      </c>
      <c r="B32" s="9" t="s">
        <v>13</v>
      </c>
      <c r="C32" s="9" t="s">
        <v>13</v>
      </c>
      <c r="D32" s="9" t="s">
        <v>72</v>
      </c>
      <c r="E32" s="96" t="s">
        <v>16</v>
      </c>
      <c r="H32" s="94"/>
      <c r="Y32" s="11" t="s">
        <v>16</v>
      </c>
      <c r="AM32" s="106" t="s">
        <v>242</v>
      </c>
      <c r="AN32" s="106" t="s">
        <v>232</v>
      </c>
      <c r="AO32" s="106" t="s">
        <v>232</v>
      </c>
      <c r="AP32" s="106" t="s">
        <v>284</v>
      </c>
      <c r="AQ32" s="106" t="s">
        <v>279</v>
      </c>
      <c r="AR32" s="10" t="s">
        <v>240</v>
      </c>
      <c r="AS32" s="10" t="s">
        <v>237</v>
      </c>
      <c r="AT32" s="10" t="s">
        <v>237</v>
      </c>
      <c r="AU32" s="107" t="s">
        <v>235</v>
      </c>
      <c r="AV32" s="107" t="s">
        <v>233</v>
      </c>
      <c r="AW32" s="107" t="s">
        <v>241</v>
      </c>
      <c r="AX32" s="107" t="s">
        <v>233</v>
      </c>
      <c r="AY32" s="107" t="s">
        <v>234</v>
      </c>
      <c r="AZ32" s="107" t="s">
        <v>233</v>
      </c>
      <c r="BA32" s="107" t="s">
        <v>232</v>
      </c>
      <c r="BB32" s="10" t="s">
        <v>231</v>
      </c>
      <c r="BC32" s="10" t="s">
        <v>254</v>
      </c>
    </row>
    <row r="33" spans="1:55" ht="14.4" customHeight="1" x14ac:dyDescent="0.3">
      <c r="A33" s="92">
        <v>42877</v>
      </c>
      <c r="B33" s="9" t="s">
        <v>13</v>
      </c>
      <c r="C33" s="9" t="s">
        <v>14</v>
      </c>
      <c r="D33" s="9" t="s">
        <v>39</v>
      </c>
      <c r="E33" s="96" t="s">
        <v>16</v>
      </c>
      <c r="H33" s="94"/>
      <c r="Y33" s="11" t="s">
        <v>16</v>
      </c>
      <c r="AM33" s="106" t="s">
        <v>240</v>
      </c>
      <c r="AN33" s="106" t="s">
        <v>233</v>
      </c>
      <c r="AO33" s="106" t="s">
        <v>241</v>
      </c>
      <c r="AP33" s="106" t="s">
        <v>284</v>
      </c>
      <c r="AQ33" s="106" t="s">
        <v>286</v>
      </c>
      <c r="AR33" s="10" t="s">
        <v>236</v>
      </c>
      <c r="AS33" s="10" t="s">
        <v>237</v>
      </c>
      <c r="AT33" s="10" t="s">
        <v>237</v>
      </c>
      <c r="AU33" s="107" t="s">
        <v>232</v>
      </c>
      <c r="AV33" s="107" t="s">
        <v>241</v>
      </c>
      <c r="AW33" s="107" t="s">
        <v>241</v>
      </c>
      <c r="AX33" s="107" t="s">
        <v>246</v>
      </c>
      <c r="AY33" s="107" t="s">
        <v>246</v>
      </c>
      <c r="AZ33" s="107" t="s">
        <v>232</v>
      </c>
      <c r="BA33" s="107" t="s">
        <v>241</v>
      </c>
      <c r="BB33" s="10" t="s">
        <v>231</v>
      </c>
      <c r="BC33" s="10" t="s">
        <v>230</v>
      </c>
    </row>
    <row r="34" spans="1:55" ht="14.4" customHeight="1" x14ac:dyDescent="0.3">
      <c r="A34" s="92">
        <v>42882</v>
      </c>
      <c r="B34" s="9" t="s">
        <v>46</v>
      </c>
      <c r="C34" s="9" t="s">
        <v>46</v>
      </c>
      <c r="D34" s="9" t="s">
        <v>116</v>
      </c>
      <c r="E34" s="96" t="s">
        <v>16</v>
      </c>
      <c r="H34" s="94"/>
      <c r="Y34" s="11" t="s">
        <v>16</v>
      </c>
      <c r="AM34" s="106" t="s">
        <v>246</v>
      </c>
      <c r="AN34" s="106" t="s">
        <v>232</v>
      </c>
      <c r="AO34" s="106" t="s">
        <v>241</v>
      </c>
      <c r="AP34" s="106" t="s">
        <v>287</v>
      </c>
      <c r="AQ34" s="106" t="s">
        <v>279</v>
      </c>
      <c r="AR34" s="10" t="s">
        <v>241</v>
      </c>
      <c r="AS34" s="10" t="s">
        <v>237</v>
      </c>
      <c r="AT34" s="10" t="s">
        <v>237</v>
      </c>
      <c r="AU34" s="107" t="s">
        <v>241</v>
      </c>
      <c r="AV34" s="107" t="s">
        <v>241</v>
      </c>
      <c r="AW34" s="107" t="s">
        <v>241</v>
      </c>
      <c r="AX34" s="107" t="s">
        <v>245</v>
      </c>
      <c r="AY34" s="107" t="s">
        <v>240</v>
      </c>
      <c r="AZ34" s="107" t="s">
        <v>233</v>
      </c>
      <c r="BA34" s="107" t="s">
        <v>241</v>
      </c>
      <c r="BB34" s="10" t="s">
        <v>231</v>
      </c>
      <c r="BC34" s="10" t="s">
        <v>239</v>
      </c>
    </row>
    <row r="35" spans="1:55" ht="14.4" customHeight="1" x14ac:dyDescent="0.3">
      <c r="A35" s="92">
        <v>42881</v>
      </c>
      <c r="B35" s="9" t="s">
        <v>46</v>
      </c>
      <c r="C35" s="9" t="s">
        <v>46</v>
      </c>
      <c r="D35" s="9" t="s">
        <v>80</v>
      </c>
      <c r="E35" s="96" t="s">
        <v>16</v>
      </c>
      <c r="H35" s="94"/>
      <c r="Y35" s="11" t="s">
        <v>16</v>
      </c>
      <c r="AM35" s="106" t="s">
        <v>242</v>
      </c>
      <c r="AN35" s="106" t="s">
        <v>236</v>
      </c>
      <c r="AO35" s="106" t="s">
        <v>241</v>
      </c>
      <c r="AP35" s="106" t="s">
        <v>279</v>
      </c>
      <c r="AQ35" s="106" t="s">
        <v>283</v>
      </c>
      <c r="AR35" s="10" t="s">
        <v>241</v>
      </c>
      <c r="AS35" s="10" t="s">
        <v>237</v>
      </c>
      <c r="AT35" s="10" t="s">
        <v>252</v>
      </c>
      <c r="AU35" s="107" t="s">
        <v>251</v>
      </c>
      <c r="AV35" s="107" t="s">
        <v>241</v>
      </c>
      <c r="AW35" s="107" t="s">
        <v>241</v>
      </c>
      <c r="AX35" s="107" t="s">
        <v>251</v>
      </c>
      <c r="AY35" s="107" t="s">
        <v>242</v>
      </c>
      <c r="AZ35" s="107" t="s">
        <v>232</v>
      </c>
      <c r="BA35" s="107" t="s">
        <v>232</v>
      </c>
      <c r="BB35" s="10" t="s">
        <v>231</v>
      </c>
      <c r="BC35" s="10" t="s">
        <v>651</v>
      </c>
    </row>
    <row r="36" spans="1:55" ht="14.4" customHeight="1" x14ac:dyDescent="0.3">
      <c r="A36" s="92">
        <v>42883</v>
      </c>
      <c r="B36" s="9" t="s">
        <v>55</v>
      </c>
      <c r="C36" s="9" t="s">
        <v>55</v>
      </c>
      <c r="D36" s="9" t="s">
        <v>258</v>
      </c>
      <c r="E36" s="96" t="s">
        <v>16</v>
      </c>
      <c r="H36" s="94"/>
      <c r="Y36" s="11" t="s">
        <v>16</v>
      </c>
      <c r="AM36" s="106" t="s">
        <v>246</v>
      </c>
      <c r="AN36" s="106" t="s">
        <v>232</v>
      </c>
      <c r="AO36" s="106" t="s">
        <v>241</v>
      </c>
      <c r="AP36" s="106" t="s">
        <v>279</v>
      </c>
      <c r="AQ36" s="106" t="s">
        <v>285</v>
      </c>
      <c r="AR36" s="10" t="s">
        <v>233</v>
      </c>
      <c r="AS36" s="10" t="s">
        <v>237</v>
      </c>
      <c r="AT36" s="10" t="s">
        <v>252</v>
      </c>
      <c r="AU36" s="107" t="s">
        <v>236</v>
      </c>
      <c r="AV36" s="107" t="s">
        <v>235</v>
      </c>
      <c r="AW36" s="107" t="s">
        <v>241</v>
      </c>
      <c r="AX36" s="107" t="s">
        <v>235</v>
      </c>
      <c r="AY36" s="107" t="s">
        <v>251</v>
      </c>
      <c r="AZ36" s="107" t="s">
        <v>233</v>
      </c>
      <c r="BA36" s="107" t="s">
        <v>236</v>
      </c>
      <c r="BB36" s="10" t="s">
        <v>231</v>
      </c>
      <c r="BC36" s="10" t="s">
        <v>244</v>
      </c>
    </row>
    <row r="37" spans="1:55" x14ac:dyDescent="0.3">
      <c r="A37" s="92">
        <v>42878</v>
      </c>
      <c r="B37" s="9" t="s">
        <v>46</v>
      </c>
      <c r="C37" s="9" t="s">
        <v>46</v>
      </c>
      <c r="D37" s="9" t="s">
        <v>102</v>
      </c>
      <c r="E37" s="96" t="s">
        <v>17</v>
      </c>
      <c r="F37" s="94">
        <v>1</v>
      </c>
      <c r="G37" s="96" t="s">
        <v>813</v>
      </c>
      <c r="H37" s="98">
        <v>42780</v>
      </c>
      <c r="I37" s="94">
        <v>600</v>
      </c>
      <c r="Y37" s="11" t="s">
        <v>16</v>
      </c>
      <c r="AG37" s="96" t="s">
        <v>16</v>
      </c>
      <c r="AM37" s="106" t="s">
        <v>245</v>
      </c>
      <c r="AN37" s="106" t="s">
        <v>241</v>
      </c>
      <c r="AO37" s="106" t="s">
        <v>241</v>
      </c>
      <c r="AP37" s="106" t="s">
        <v>283</v>
      </c>
      <c r="AQ37" s="106" t="s">
        <v>285</v>
      </c>
      <c r="AR37" s="10" t="s">
        <v>236</v>
      </c>
      <c r="AS37" s="10" t="s">
        <v>237</v>
      </c>
      <c r="AT37" s="10" t="s">
        <v>237</v>
      </c>
      <c r="AU37" s="107" t="s">
        <v>233</v>
      </c>
      <c r="AV37" s="107" t="s">
        <v>241</v>
      </c>
      <c r="AW37" s="107" t="s">
        <v>241</v>
      </c>
      <c r="AX37" s="107" t="s">
        <v>240</v>
      </c>
      <c r="AY37" s="107" t="s">
        <v>242</v>
      </c>
      <c r="AZ37" s="107" t="s">
        <v>236</v>
      </c>
      <c r="BA37" s="107" t="s">
        <v>241</v>
      </c>
      <c r="BB37" s="10" t="s">
        <v>231</v>
      </c>
      <c r="BC37" s="10" t="s">
        <v>239</v>
      </c>
    </row>
    <row r="38" spans="1:55" x14ac:dyDescent="0.3">
      <c r="A38" s="92">
        <v>42895</v>
      </c>
      <c r="B38" s="91" t="s">
        <v>46</v>
      </c>
      <c r="C38" s="91" t="s">
        <v>47</v>
      </c>
      <c r="D38" s="91" t="s">
        <v>262</v>
      </c>
      <c r="E38" s="93" t="s">
        <v>17</v>
      </c>
      <c r="F38" s="94">
        <v>1</v>
      </c>
      <c r="G38" s="93" t="s">
        <v>661</v>
      </c>
      <c r="H38" s="98">
        <v>42864</v>
      </c>
      <c r="I38" s="94">
        <v>80</v>
      </c>
      <c r="J38" s="93"/>
      <c r="K38" s="93"/>
      <c r="L38" s="93"/>
      <c r="M38" s="93"/>
      <c r="N38" s="93"/>
      <c r="O38" s="93"/>
      <c r="P38" s="93"/>
      <c r="Q38" s="93"/>
      <c r="R38" s="93"/>
      <c r="S38" s="93"/>
      <c r="T38" s="93"/>
      <c r="U38" s="93"/>
      <c r="V38" s="93"/>
      <c r="W38" s="93"/>
      <c r="X38" s="93"/>
      <c r="Y38" s="101" t="s">
        <v>17</v>
      </c>
      <c r="Z38" s="102">
        <v>1</v>
      </c>
      <c r="AA38" s="101" t="s">
        <v>661</v>
      </c>
      <c r="AB38" s="103">
        <v>42864</v>
      </c>
      <c r="AC38" s="102">
        <v>80</v>
      </c>
      <c r="AD38" s="101"/>
      <c r="AE38" s="101"/>
      <c r="AF38" s="101"/>
      <c r="AG38" s="93" t="s">
        <v>16</v>
      </c>
      <c r="AH38" s="93"/>
      <c r="AI38" s="93"/>
      <c r="AJ38" s="93"/>
      <c r="AK38" s="93"/>
      <c r="AL38" s="93"/>
      <c r="AM38" s="105" t="s">
        <v>236</v>
      </c>
      <c r="AN38" s="105" t="s">
        <v>235</v>
      </c>
      <c r="AO38" s="105" t="s">
        <v>235</v>
      </c>
      <c r="AP38" s="105" t="s">
        <v>279</v>
      </c>
      <c r="AQ38" s="105" t="s">
        <v>286</v>
      </c>
      <c r="AR38" s="107" t="s">
        <v>241</v>
      </c>
      <c r="AS38" s="107" t="s">
        <v>237</v>
      </c>
      <c r="AT38" s="107" t="s">
        <v>237</v>
      </c>
      <c r="AU38" s="107" t="s">
        <v>232</v>
      </c>
      <c r="AV38" s="107" t="s">
        <v>241</v>
      </c>
      <c r="AW38" s="107" t="s">
        <v>241</v>
      </c>
      <c r="AX38" s="107" t="s">
        <v>246</v>
      </c>
      <c r="AY38" s="107" t="s">
        <v>236</v>
      </c>
      <c r="AZ38" s="107" t="s">
        <v>234</v>
      </c>
      <c r="BA38" s="107" t="s">
        <v>236</v>
      </c>
      <c r="BB38" s="107" t="s">
        <v>231</v>
      </c>
      <c r="BC38" s="107" t="s">
        <v>239</v>
      </c>
    </row>
    <row r="39" spans="1:55" ht="14.4" customHeight="1" x14ac:dyDescent="0.3">
      <c r="A39" s="92">
        <v>42883</v>
      </c>
      <c r="B39" s="9" t="s">
        <v>55</v>
      </c>
      <c r="C39" s="9" t="s">
        <v>55</v>
      </c>
      <c r="D39" s="9" t="s">
        <v>117</v>
      </c>
      <c r="E39" s="96" t="s">
        <v>16</v>
      </c>
      <c r="H39" s="94"/>
      <c r="Y39" s="11" t="s">
        <v>16</v>
      </c>
      <c r="AM39" s="106" t="s">
        <v>234</v>
      </c>
      <c r="AN39" s="106" t="s">
        <v>236</v>
      </c>
      <c r="AO39" s="106" t="s">
        <v>236</v>
      </c>
      <c r="AP39" s="106" t="s">
        <v>279</v>
      </c>
      <c r="AQ39" s="106" t="s">
        <v>281</v>
      </c>
      <c r="AR39" s="10" t="s">
        <v>232</v>
      </c>
      <c r="AS39" s="10" t="s">
        <v>238</v>
      </c>
      <c r="AT39" s="10" t="s">
        <v>238</v>
      </c>
      <c r="AU39" s="107" t="s">
        <v>241</v>
      </c>
      <c r="AV39" s="107" t="s">
        <v>234</v>
      </c>
      <c r="AW39" s="107" t="s">
        <v>241</v>
      </c>
      <c r="AX39" s="107" t="s">
        <v>235</v>
      </c>
      <c r="AY39" s="107" t="s">
        <v>242</v>
      </c>
      <c r="AZ39" s="107" t="s">
        <v>236</v>
      </c>
      <c r="BA39" s="107" t="s">
        <v>241</v>
      </c>
      <c r="BB39" s="10" t="s">
        <v>231</v>
      </c>
      <c r="BC39" s="10" t="s">
        <v>239</v>
      </c>
    </row>
    <row r="40" spans="1:55" ht="14.4" customHeight="1" x14ac:dyDescent="0.3">
      <c r="A40" s="92">
        <v>42878</v>
      </c>
      <c r="B40" s="9" t="s">
        <v>46</v>
      </c>
      <c r="C40" s="9" t="s">
        <v>46</v>
      </c>
      <c r="D40" s="9" t="s">
        <v>118</v>
      </c>
      <c r="E40" s="96" t="s">
        <v>16</v>
      </c>
      <c r="H40" s="94"/>
      <c r="Y40" s="11" t="s">
        <v>16</v>
      </c>
      <c r="AM40" s="106" t="s">
        <v>246</v>
      </c>
      <c r="AN40" s="106" t="s">
        <v>232</v>
      </c>
      <c r="AO40" s="106" t="s">
        <v>241</v>
      </c>
      <c r="AP40" s="106" t="s">
        <v>284</v>
      </c>
      <c r="AQ40" s="106" t="s">
        <v>280</v>
      </c>
      <c r="AR40" s="10" t="s">
        <v>242</v>
      </c>
      <c r="AS40" s="10" t="s">
        <v>237</v>
      </c>
      <c r="AT40" s="10" t="s">
        <v>252</v>
      </c>
      <c r="AU40" s="107" t="s">
        <v>246</v>
      </c>
      <c r="AV40" s="107" t="s">
        <v>241</v>
      </c>
      <c r="AW40" s="107" t="s">
        <v>241</v>
      </c>
      <c r="AX40" s="107" t="s">
        <v>232</v>
      </c>
      <c r="AY40" s="107" t="s">
        <v>242</v>
      </c>
      <c r="AZ40" s="107" t="s">
        <v>236</v>
      </c>
      <c r="BA40" s="107" t="s">
        <v>241</v>
      </c>
      <c r="BB40" s="10" t="s">
        <v>231</v>
      </c>
      <c r="BC40" s="10" t="s">
        <v>239</v>
      </c>
    </row>
    <row r="41" spans="1:55" ht="14.4" customHeight="1" x14ac:dyDescent="0.3">
      <c r="A41" s="92">
        <v>42878</v>
      </c>
      <c r="B41" s="9" t="s">
        <v>46</v>
      </c>
      <c r="C41" s="9" t="s">
        <v>46</v>
      </c>
      <c r="D41" s="9" t="s">
        <v>102</v>
      </c>
      <c r="E41" s="96" t="s">
        <v>16</v>
      </c>
      <c r="H41" s="94"/>
      <c r="Y41" s="11" t="s">
        <v>16</v>
      </c>
      <c r="AM41" s="106" t="s">
        <v>245</v>
      </c>
      <c r="AN41" s="106" t="s">
        <v>241</v>
      </c>
      <c r="AO41" s="106" t="s">
        <v>241</v>
      </c>
      <c r="AP41" s="106" t="s">
        <v>287</v>
      </c>
      <c r="AQ41" s="106" t="s">
        <v>283</v>
      </c>
      <c r="AR41" s="10" t="s">
        <v>233</v>
      </c>
      <c r="AS41" s="10" t="s">
        <v>237</v>
      </c>
      <c r="AT41" s="10" t="s">
        <v>237</v>
      </c>
      <c r="AU41" s="107" t="s">
        <v>234</v>
      </c>
      <c r="AV41" s="107" t="s">
        <v>241</v>
      </c>
      <c r="AW41" s="107" t="s">
        <v>241</v>
      </c>
      <c r="AX41" s="107" t="s">
        <v>235</v>
      </c>
      <c r="AY41" s="107" t="s">
        <v>242</v>
      </c>
      <c r="AZ41" s="107" t="s">
        <v>236</v>
      </c>
      <c r="BA41" s="107" t="s">
        <v>241</v>
      </c>
      <c r="BB41" s="10" t="s">
        <v>231</v>
      </c>
      <c r="BC41" s="10" t="s">
        <v>239</v>
      </c>
    </row>
    <row r="42" spans="1:55" ht="14.4" customHeight="1" x14ac:dyDescent="0.3">
      <c r="A42" s="92">
        <v>42876</v>
      </c>
      <c r="B42" s="9" t="s">
        <v>13</v>
      </c>
      <c r="C42" s="9" t="s">
        <v>13</v>
      </c>
      <c r="D42" s="9" t="s">
        <v>44</v>
      </c>
      <c r="E42" s="96" t="s">
        <v>16</v>
      </c>
      <c r="H42" s="94"/>
      <c r="Y42" s="11" t="s">
        <v>16</v>
      </c>
      <c r="AM42" s="106" t="s">
        <v>242</v>
      </c>
      <c r="AN42" s="106" t="s">
        <v>236</v>
      </c>
      <c r="AO42" s="106" t="s">
        <v>241</v>
      </c>
      <c r="AP42" s="106" t="s">
        <v>284</v>
      </c>
      <c r="AQ42" s="106" t="s">
        <v>287</v>
      </c>
      <c r="AR42" s="10" t="s">
        <v>234</v>
      </c>
      <c r="AS42" s="10" t="s">
        <v>237</v>
      </c>
      <c r="AT42" s="10" t="s">
        <v>237</v>
      </c>
      <c r="AU42" s="107" t="s">
        <v>236</v>
      </c>
      <c r="AV42" s="107" t="s">
        <v>251</v>
      </c>
      <c r="AW42" s="107" t="s">
        <v>241</v>
      </c>
      <c r="AX42" s="107" t="s">
        <v>233</v>
      </c>
      <c r="AY42" s="107" t="s">
        <v>243</v>
      </c>
      <c r="AZ42" s="107" t="s">
        <v>243</v>
      </c>
      <c r="BA42" s="107" t="s">
        <v>243</v>
      </c>
      <c r="BB42" s="10" t="s">
        <v>231</v>
      </c>
      <c r="BC42" s="10" t="s">
        <v>254</v>
      </c>
    </row>
    <row r="43" spans="1:55" ht="14.4" customHeight="1" x14ac:dyDescent="0.3">
      <c r="A43" s="92">
        <v>42885</v>
      </c>
      <c r="B43" s="9" t="s">
        <v>46</v>
      </c>
      <c r="C43" s="9" t="s">
        <v>46</v>
      </c>
      <c r="D43" s="9" t="s">
        <v>113</v>
      </c>
      <c r="E43" s="96" t="s">
        <v>16</v>
      </c>
      <c r="H43" s="94"/>
      <c r="Y43" s="11" t="s">
        <v>16</v>
      </c>
      <c r="AM43" s="106" t="s">
        <v>242</v>
      </c>
      <c r="AN43" s="106" t="s">
        <v>236</v>
      </c>
      <c r="AO43" s="106" t="s">
        <v>241</v>
      </c>
      <c r="AP43" s="106" t="s">
        <v>283</v>
      </c>
      <c r="AQ43" s="106" t="s">
        <v>285</v>
      </c>
      <c r="AR43" s="10" t="s">
        <v>235</v>
      </c>
      <c r="AS43" s="10" t="s">
        <v>237</v>
      </c>
      <c r="AT43" s="10" t="s">
        <v>237</v>
      </c>
      <c r="AU43" s="107" t="s">
        <v>234</v>
      </c>
      <c r="AV43" s="107" t="s">
        <v>241</v>
      </c>
      <c r="AW43" s="107" t="s">
        <v>241</v>
      </c>
      <c r="AX43" s="107" t="s">
        <v>235</v>
      </c>
      <c r="AY43" s="107" t="s">
        <v>242</v>
      </c>
      <c r="AZ43" s="107" t="s">
        <v>236</v>
      </c>
      <c r="BA43" s="107" t="s">
        <v>241</v>
      </c>
      <c r="BB43" s="10" t="s">
        <v>231</v>
      </c>
      <c r="BC43" s="10" t="s">
        <v>239</v>
      </c>
    </row>
    <row r="44" spans="1:55" ht="14.4" customHeight="1" x14ac:dyDescent="0.3">
      <c r="A44" s="92">
        <v>42883</v>
      </c>
      <c r="B44" s="9" t="s">
        <v>46</v>
      </c>
      <c r="C44" s="9" t="s">
        <v>46</v>
      </c>
      <c r="D44" s="9" t="s">
        <v>75</v>
      </c>
      <c r="E44" s="96" t="s">
        <v>16</v>
      </c>
      <c r="H44" s="94"/>
      <c r="Y44" s="11" t="s">
        <v>249</v>
      </c>
      <c r="AM44" s="106" t="s">
        <v>246</v>
      </c>
      <c r="AN44" s="106" t="s">
        <v>232</v>
      </c>
      <c r="AO44" s="106" t="s">
        <v>241</v>
      </c>
      <c r="AP44" s="106" t="s">
        <v>285</v>
      </c>
      <c r="AQ44" s="106" t="s">
        <v>286</v>
      </c>
      <c r="AR44" s="10" t="s">
        <v>241</v>
      </c>
      <c r="AS44" s="10" t="s">
        <v>237</v>
      </c>
      <c r="AT44" s="10" t="s">
        <v>237</v>
      </c>
      <c r="AU44" s="107" t="s">
        <v>241</v>
      </c>
      <c r="AV44" s="107" t="s">
        <v>241</v>
      </c>
      <c r="AW44" s="107" t="s">
        <v>241</v>
      </c>
      <c r="AX44" s="107" t="s">
        <v>245</v>
      </c>
      <c r="AY44" s="107" t="s">
        <v>245</v>
      </c>
      <c r="AZ44" s="107" t="s">
        <v>241</v>
      </c>
      <c r="BA44" s="107" t="s">
        <v>241</v>
      </c>
      <c r="BB44" s="10" t="s">
        <v>231</v>
      </c>
      <c r="BC44" s="10" t="s">
        <v>239</v>
      </c>
    </row>
    <row r="45" spans="1:55" x14ac:dyDescent="0.3">
      <c r="A45" s="92">
        <v>42882</v>
      </c>
      <c r="B45" s="9" t="s">
        <v>13</v>
      </c>
      <c r="C45" s="9" t="s">
        <v>14</v>
      </c>
      <c r="D45" s="9" t="s">
        <v>265</v>
      </c>
      <c r="E45" s="96" t="s">
        <v>17</v>
      </c>
      <c r="F45" s="94">
        <v>3</v>
      </c>
      <c r="G45" s="96" t="s">
        <v>814</v>
      </c>
      <c r="H45" s="98">
        <v>42852</v>
      </c>
      <c r="I45" s="94" t="s">
        <v>249</v>
      </c>
      <c r="J45" s="96" t="s">
        <v>679</v>
      </c>
      <c r="K45" s="100">
        <v>42821</v>
      </c>
      <c r="L45" s="94" t="s">
        <v>249</v>
      </c>
      <c r="M45" s="96" t="s">
        <v>667</v>
      </c>
      <c r="N45" s="100">
        <v>42793</v>
      </c>
      <c r="O45" s="94" t="s">
        <v>249</v>
      </c>
      <c r="Y45" s="11" t="s">
        <v>17</v>
      </c>
      <c r="Z45" s="102">
        <v>1</v>
      </c>
      <c r="AA45" s="11" t="s">
        <v>667</v>
      </c>
      <c r="AB45" s="103">
        <v>42793</v>
      </c>
      <c r="AC45" s="102" t="s">
        <v>249</v>
      </c>
      <c r="AG45" s="96" t="s">
        <v>16</v>
      </c>
      <c r="AM45" s="106" t="s">
        <v>242</v>
      </c>
      <c r="AN45" s="106" t="s">
        <v>232</v>
      </c>
      <c r="AO45" s="106" t="s">
        <v>232</v>
      </c>
      <c r="AP45" s="106" t="s">
        <v>287</v>
      </c>
      <c r="AQ45" s="106" t="s">
        <v>285</v>
      </c>
      <c r="AR45" s="10" t="s">
        <v>241</v>
      </c>
      <c r="AS45" s="10" t="s">
        <v>237</v>
      </c>
      <c r="AT45" s="10" t="s">
        <v>237</v>
      </c>
      <c r="AU45" s="107" t="s">
        <v>242</v>
      </c>
      <c r="AV45" s="107" t="s">
        <v>241</v>
      </c>
      <c r="AW45" s="107" t="s">
        <v>241</v>
      </c>
      <c r="AX45" s="107" t="s">
        <v>236</v>
      </c>
      <c r="AY45" s="107" t="s">
        <v>233</v>
      </c>
      <c r="AZ45" s="107" t="s">
        <v>234</v>
      </c>
      <c r="BA45" s="107" t="s">
        <v>232</v>
      </c>
      <c r="BB45" s="10" t="s">
        <v>231</v>
      </c>
      <c r="BC45" s="10" t="s">
        <v>244</v>
      </c>
    </row>
    <row r="46" spans="1:55" ht="14.4" customHeight="1" x14ac:dyDescent="0.3">
      <c r="A46" s="92">
        <v>42885</v>
      </c>
      <c r="B46" s="9" t="s">
        <v>46</v>
      </c>
      <c r="C46" s="9" t="s">
        <v>46</v>
      </c>
      <c r="D46" s="9" t="s">
        <v>107</v>
      </c>
      <c r="E46" s="96" t="s">
        <v>16</v>
      </c>
      <c r="H46" s="94"/>
      <c r="Y46" s="11" t="s">
        <v>16</v>
      </c>
      <c r="AM46" s="106" t="s">
        <v>242</v>
      </c>
      <c r="AN46" s="106" t="s">
        <v>236</v>
      </c>
      <c r="AO46" s="106" t="s">
        <v>241</v>
      </c>
      <c r="AP46" s="106" t="s">
        <v>283</v>
      </c>
      <c r="AQ46" s="106" t="s">
        <v>279</v>
      </c>
      <c r="AR46" s="10" t="s">
        <v>236</v>
      </c>
      <c r="AS46" s="10" t="s">
        <v>237</v>
      </c>
      <c r="AT46" s="10" t="s">
        <v>237</v>
      </c>
      <c r="AU46" s="107" t="s">
        <v>232</v>
      </c>
      <c r="AV46" s="107" t="s">
        <v>241</v>
      </c>
      <c r="AW46" s="107" t="s">
        <v>232</v>
      </c>
      <c r="AX46" s="107" t="s">
        <v>242</v>
      </c>
      <c r="AY46" s="107" t="s">
        <v>240</v>
      </c>
      <c r="AZ46" s="107" t="s">
        <v>236</v>
      </c>
      <c r="BA46" s="107" t="s">
        <v>232</v>
      </c>
      <c r="BB46" s="10" t="s">
        <v>231</v>
      </c>
      <c r="BC46" s="10" t="s">
        <v>239</v>
      </c>
    </row>
    <row r="47" spans="1:55" ht="14.4" customHeight="1" x14ac:dyDescent="0.3">
      <c r="A47" s="92">
        <v>42885</v>
      </c>
      <c r="B47" s="9" t="s">
        <v>46</v>
      </c>
      <c r="C47" s="9" t="s">
        <v>47</v>
      </c>
      <c r="D47" s="9" t="s">
        <v>141</v>
      </c>
      <c r="E47" s="96" t="s">
        <v>16</v>
      </c>
      <c r="H47" s="94"/>
      <c r="Y47" s="11" t="s">
        <v>16</v>
      </c>
      <c r="AM47" s="106" t="s">
        <v>234</v>
      </c>
      <c r="AN47" s="106" t="s">
        <v>235</v>
      </c>
      <c r="AO47" s="106" t="s">
        <v>241</v>
      </c>
      <c r="AP47" s="106" t="s">
        <v>279</v>
      </c>
      <c r="AQ47" s="106" t="s">
        <v>289</v>
      </c>
      <c r="AR47" s="10" t="s">
        <v>234</v>
      </c>
      <c r="AS47" s="10" t="s">
        <v>237</v>
      </c>
      <c r="AT47" s="10" t="s">
        <v>237</v>
      </c>
      <c r="AU47" s="107" t="s">
        <v>234</v>
      </c>
      <c r="AV47" s="107" t="s">
        <v>241</v>
      </c>
      <c r="AW47" s="107" t="s">
        <v>241</v>
      </c>
      <c r="AX47" s="107" t="s">
        <v>235</v>
      </c>
      <c r="AY47" s="107" t="s">
        <v>242</v>
      </c>
      <c r="AZ47" s="107" t="s">
        <v>236</v>
      </c>
      <c r="BA47" s="107" t="s">
        <v>241</v>
      </c>
      <c r="BB47" s="10" t="s">
        <v>231</v>
      </c>
      <c r="BC47" s="10" t="s">
        <v>239</v>
      </c>
    </row>
    <row r="48" spans="1:55" ht="14.4" customHeight="1" x14ac:dyDescent="0.3">
      <c r="A48" s="92">
        <v>42882</v>
      </c>
      <c r="B48" s="9" t="s">
        <v>13</v>
      </c>
      <c r="C48" s="9" t="s">
        <v>14</v>
      </c>
      <c r="D48" s="9" t="s">
        <v>136</v>
      </c>
      <c r="E48" s="96" t="s">
        <v>16</v>
      </c>
      <c r="H48" s="94"/>
      <c r="Y48" s="11" t="s">
        <v>16</v>
      </c>
      <c r="AM48" s="106" t="s">
        <v>242</v>
      </c>
      <c r="AN48" s="106" t="s">
        <v>232</v>
      </c>
      <c r="AO48" s="106" t="s">
        <v>232</v>
      </c>
      <c r="AP48" s="106" t="s">
        <v>636</v>
      </c>
      <c r="AQ48" s="106" t="s">
        <v>636</v>
      </c>
      <c r="AR48" s="10" t="s">
        <v>236</v>
      </c>
      <c r="AS48" s="10" t="s">
        <v>237</v>
      </c>
      <c r="AT48" s="10" t="s">
        <v>238</v>
      </c>
      <c r="AU48" s="107" t="s">
        <v>233</v>
      </c>
      <c r="AV48" s="107" t="s">
        <v>232</v>
      </c>
      <c r="AW48" s="107" t="s">
        <v>232</v>
      </c>
      <c r="AX48" s="107" t="s">
        <v>251</v>
      </c>
      <c r="AY48" s="107" t="s">
        <v>251</v>
      </c>
      <c r="AZ48" s="107" t="s">
        <v>233</v>
      </c>
      <c r="BA48" s="107" t="s">
        <v>236</v>
      </c>
      <c r="BB48" s="10" t="s">
        <v>231</v>
      </c>
      <c r="BC48" s="10" t="s">
        <v>244</v>
      </c>
    </row>
    <row r="49" spans="1:55" ht="14.4" customHeight="1" x14ac:dyDescent="0.3">
      <c r="A49" s="92">
        <v>42884</v>
      </c>
      <c r="B49" s="9" t="s">
        <v>55</v>
      </c>
      <c r="C49" s="9" t="s">
        <v>55</v>
      </c>
      <c r="D49" s="9" t="s">
        <v>209</v>
      </c>
      <c r="E49" s="96" t="s">
        <v>16</v>
      </c>
      <c r="H49" s="94"/>
      <c r="Y49" s="11" t="s">
        <v>16</v>
      </c>
      <c r="AM49" s="106" t="s">
        <v>242</v>
      </c>
      <c r="AN49" s="106" t="s">
        <v>236</v>
      </c>
      <c r="AO49" s="106" t="s">
        <v>241</v>
      </c>
      <c r="AP49" s="106" t="s">
        <v>279</v>
      </c>
      <c r="AQ49" s="106" t="s">
        <v>285</v>
      </c>
      <c r="AR49" s="10" t="s">
        <v>232</v>
      </c>
      <c r="AS49" s="10" t="s">
        <v>237</v>
      </c>
      <c r="AT49" s="10" t="s">
        <v>252</v>
      </c>
      <c r="AU49" s="107" t="s">
        <v>236</v>
      </c>
      <c r="AV49" s="107" t="s">
        <v>232</v>
      </c>
      <c r="AW49" s="107" t="s">
        <v>241</v>
      </c>
      <c r="AX49" s="107" t="s">
        <v>240</v>
      </c>
      <c r="AY49" s="107" t="s">
        <v>234</v>
      </c>
      <c r="AZ49" s="107" t="s">
        <v>233</v>
      </c>
      <c r="BA49" s="107" t="s">
        <v>232</v>
      </c>
      <c r="BB49" s="10" t="s">
        <v>231</v>
      </c>
      <c r="BC49" s="10" t="s">
        <v>651</v>
      </c>
    </row>
    <row r="50" spans="1:55" x14ac:dyDescent="0.3">
      <c r="A50" s="92">
        <v>42884</v>
      </c>
      <c r="B50" s="9" t="s">
        <v>55</v>
      </c>
      <c r="C50" s="9" t="s">
        <v>55</v>
      </c>
      <c r="D50" s="9" t="s">
        <v>56</v>
      </c>
      <c r="E50" s="96" t="s">
        <v>17</v>
      </c>
      <c r="F50" s="94">
        <v>1</v>
      </c>
      <c r="G50" s="96" t="s">
        <v>667</v>
      </c>
      <c r="H50" s="98">
        <v>42729</v>
      </c>
      <c r="I50" s="94">
        <v>127</v>
      </c>
      <c r="Y50" s="11" t="s">
        <v>16</v>
      </c>
      <c r="AG50" s="96" t="s">
        <v>16</v>
      </c>
      <c r="AM50" s="106" t="s">
        <v>242</v>
      </c>
      <c r="AN50" s="106" t="s">
        <v>236</v>
      </c>
      <c r="AO50" s="106" t="s">
        <v>241</v>
      </c>
      <c r="AP50" s="106" t="s">
        <v>279</v>
      </c>
      <c r="AQ50" s="106" t="s">
        <v>280</v>
      </c>
      <c r="AR50" s="10" t="s">
        <v>233</v>
      </c>
      <c r="AS50" s="10" t="s">
        <v>237</v>
      </c>
      <c r="AT50" s="10" t="s">
        <v>237</v>
      </c>
      <c r="AU50" s="107" t="s">
        <v>232</v>
      </c>
      <c r="AV50" s="107" t="s">
        <v>241</v>
      </c>
      <c r="AW50" s="107" t="s">
        <v>241</v>
      </c>
      <c r="AX50" s="107" t="s">
        <v>246</v>
      </c>
      <c r="AY50" s="107" t="s">
        <v>242</v>
      </c>
      <c r="AZ50" s="107" t="s">
        <v>236</v>
      </c>
      <c r="BA50" s="107" t="s">
        <v>241</v>
      </c>
      <c r="BB50" s="10" t="s">
        <v>231</v>
      </c>
      <c r="BC50" s="10" t="s">
        <v>230</v>
      </c>
    </row>
    <row r="51" spans="1:55" ht="14.4" customHeight="1" x14ac:dyDescent="0.3">
      <c r="A51" s="92">
        <v>42897</v>
      </c>
      <c r="B51" s="91" t="s">
        <v>13</v>
      </c>
      <c r="C51" s="91" t="s">
        <v>14</v>
      </c>
      <c r="D51" s="91" t="s">
        <v>146</v>
      </c>
      <c r="E51" s="93" t="s">
        <v>16</v>
      </c>
      <c r="F51" s="93"/>
      <c r="G51" s="93"/>
      <c r="H51" s="94"/>
      <c r="I51" s="93"/>
      <c r="J51" s="93"/>
      <c r="K51" s="93"/>
      <c r="L51" s="93"/>
      <c r="M51" s="93"/>
      <c r="N51" s="93"/>
      <c r="O51" s="93"/>
      <c r="P51" s="93"/>
      <c r="Q51" s="93"/>
      <c r="R51" s="93"/>
      <c r="S51" s="93"/>
      <c r="T51" s="93"/>
      <c r="U51" s="93"/>
      <c r="V51" s="93"/>
      <c r="W51" s="93"/>
      <c r="X51" s="93"/>
      <c r="Y51" s="101" t="s">
        <v>16</v>
      </c>
      <c r="Z51" s="101"/>
      <c r="AA51" s="101"/>
      <c r="AB51" s="101"/>
      <c r="AC51" s="101"/>
      <c r="AD51" s="101"/>
      <c r="AE51" s="101"/>
      <c r="AF51" s="101"/>
      <c r="AG51" s="93"/>
      <c r="AH51" s="93"/>
      <c r="AI51" s="93"/>
      <c r="AJ51" s="93"/>
      <c r="AK51" s="93"/>
      <c r="AL51" s="93"/>
      <c r="AM51" s="105" t="s">
        <v>246</v>
      </c>
      <c r="AN51" s="105" t="s">
        <v>232</v>
      </c>
      <c r="AO51" s="105" t="s">
        <v>241</v>
      </c>
      <c r="AP51" s="105" t="s">
        <v>280</v>
      </c>
      <c r="AQ51" s="105" t="s">
        <v>285</v>
      </c>
      <c r="AR51" s="107" t="s">
        <v>251</v>
      </c>
      <c r="AS51" s="107" t="s">
        <v>237</v>
      </c>
      <c r="AT51" s="107" t="s">
        <v>237</v>
      </c>
      <c r="AU51" s="107" t="s">
        <v>242</v>
      </c>
      <c r="AV51" s="107" t="s">
        <v>241</v>
      </c>
      <c r="AW51" s="107" t="s">
        <v>241</v>
      </c>
      <c r="AX51" s="107" t="s">
        <v>236</v>
      </c>
      <c r="AY51" s="107" t="s">
        <v>242</v>
      </c>
      <c r="AZ51" s="107" t="s">
        <v>236</v>
      </c>
      <c r="BA51" s="107" t="s">
        <v>241</v>
      </c>
      <c r="BB51" s="107" t="s">
        <v>231</v>
      </c>
      <c r="BC51" s="107" t="s">
        <v>239</v>
      </c>
    </row>
    <row r="52" spans="1:55" x14ac:dyDescent="0.3">
      <c r="A52" s="92">
        <v>42877</v>
      </c>
      <c r="B52" s="9" t="s">
        <v>13</v>
      </c>
      <c r="C52" s="9" t="s">
        <v>14</v>
      </c>
      <c r="D52" s="9" t="s">
        <v>39</v>
      </c>
      <c r="E52" s="96" t="s">
        <v>17</v>
      </c>
      <c r="F52" s="94">
        <v>1</v>
      </c>
      <c r="G52" s="96" t="s">
        <v>249</v>
      </c>
      <c r="H52" s="98">
        <v>42746</v>
      </c>
      <c r="I52" s="94" t="s">
        <v>249</v>
      </c>
      <c r="Y52" s="11" t="s">
        <v>16</v>
      </c>
      <c r="AG52" s="96" t="s">
        <v>16</v>
      </c>
      <c r="AM52" s="106" t="s">
        <v>245</v>
      </c>
      <c r="AN52" s="106" t="s">
        <v>241</v>
      </c>
      <c r="AO52" s="106" t="s">
        <v>241</v>
      </c>
      <c r="AP52" s="106" t="s">
        <v>284</v>
      </c>
      <c r="AQ52" s="106" t="s">
        <v>283</v>
      </c>
      <c r="AR52" s="10" t="s">
        <v>241</v>
      </c>
      <c r="AS52" s="10" t="s">
        <v>237</v>
      </c>
      <c r="AT52" s="10" t="s">
        <v>237</v>
      </c>
      <c r="AU52" s="107" t="s">
        <v>236</v>
      </c>
      <c r="AV52" s="107" t="s">
        <v>241</v>
      </c>
      <c r="AW52" s="107" t="s">
        <v>241</v>
      </c>
      <c r="AX52" s="107" t="s">
        <v>242</v>
      </c>
      <c r="AY52" s="107" t="s">
        <v>245</v>
      </c>
      <c r="AZ52" s="107" t="s">
        <v>241</v>
      </c>
      <c r="BA52" s="107" t="s">
        <v>241</v>
      </c>
      <c r="BB52" s="10" t="s">
        <v>231</v>
      </c>
      <c r="BC52" s="10" t="s">
        <v>230</v>
      </c>
    </row>
    <row r="53" spans="1:55" ht="14.4" customHeight="1" x14ac:dyDescent="0.3">
      <c r="A53" s="92">
        <v>42877</v>
      </c>
      <c r="B53" s="9" t="s">
        <v>13</v>
      </c>
      <c r="C53" s="9" t="s">
        <v>14</v>
      </c>
      <c r="D53" s="9" t="s">
        <v>39</v>
      </c>
      <c r="E53" s="96" t="s">
        <v>16</v>
      </c>
      <c r="H53" s="94"/>
      <c r="Y53" s="11" t="s">
        <v>16</v>
      </c>
      <c r="AM53" s="106" t="s">
        <v>246</v>
      </c>
      <c r="AN53" s="106" t="s">
        <v>232</v>
      </c>
      <c r="AO53" s="106" t="s">
        <v>241</v>
      </c>
      <c r="AP53" s="106" t="s">
        <v>284</v>
      </c>
      <c r="AQ53" s="106" t="s">
        <v>279</v>
      </c>
      <c r="AR53" s="10" t="s">
        <v>251</v>
      </c>
      <c r="AS53" s="10" t="s">
        <v>237</v>
      </c>
      <c r="AT53" s="10" t="s">
        <v>249</v>
      </c>
      <c r="AU53" s="107">
        <v>100</v>
      </c>
      <c r="AV53" s="107" t="s">
        <v>241</v>
      </c>
      <c r="AW53" s="107" t="s">
        <v>241</v>
      </c>
      <c r="AX53" s="107">
        <v>0</v>
      </c>
      <c r="AY53" s="107" t="s">
        <v>234</v>
      </c>
      <c r="AZ53" s="107" t="s">
        <v>233</v>
      </c>
      <c r="BA53" s="107" t="s">
        <v>232</v>
      </c>
      <c r="BB53" s="10" t="s">
        <v>231</v>
      </c>
      <c r="BC53" s="10" t="s">
        <v>239</v>
      </c>
    </row>
    <row r="54" spans="1:55" ht="14.4" customHeight="1" x14ac:dyDescent="0.3">
      <c r="A54" s="92">
        <v>42897</v>
      </c>
      <c r="B54" s="91" t="s">
        <v>13</v>
      </c>
      <c r="C54" s="91" t="s">
        <v>14</v>
      </c>
      <c r="D54" s="91" t="s">
        <v>266</v>
      </c>
      <c r="E54" s="93" t="s">
        <v>16</v>
      </c>
      <c r="F54" s="93"/>
      <c r="G54" s="93"/>
      <c r="H54" s="94"/>
      <c r="I54" s="93"/>
      <c r="J54" s="93"/>
      <c r="K54" s="93"/>
      <c r="L54" s="93"/>
      <c r="M54" s="93"/>
      <c r="N54" s="93"/>
      <c r="O54" s="93"/>
      <c r="P54" s="93"/>
      <c r="Q54" s="93"/>
      <c r="R54" s="93"/>
      <c r="S54" s="93"/>
      <c r="T54" s="93"/>
      <c r="U54" s="93"/>
      <c r="V54" s="93"/>
      <c r="W54" s="93"/>
      <c r="X54" s="93"/>
      <c r="Y54" s="101" t="s">
        <v>16</v>
      </c>
      <c r="Z54" s="101"/>
      <c r="AA54" s="101"/>
      <c r="AB54" s="101"/>
      <c r="AC54" s="101"/>
      <c r="AD54" s="101"/>
      <c r="AE54" s="101"/>
      <c r="AF54" s="101"/>
      <c r="AG54" s="93"/>
      <c r="AH54" s="93"/>
      <c r="AI54" s="93"/>
      <c r="AJ54" s="93"/>
      <c r="AK54" s="93"/>
      <c r="AL54" s="93"/>
      <c r="AM54" s="105" t="s">
        <v>242</v>
      </c>
      <c r="AN54" s="105" t="s">
        <v>236</v>
      </c>
      <c r="AO54" s="105" t="s">
        <v>241</v>
      </c>
      <c r="AP54" s="105" t="s">
        <v>279</v>
      </c>
      <c r="AQ54" s="105" t="s">
        <v>285</v>
      </c>
      <c r="AR54" s="107" t="s">
        <v>236</v>
      </c>
      <c r="AS54" s="107" t="s">
        <v>237</v>
      </c>
      <c r="AT54" s="107" t="s">
        <v>237</v>
      </c>
      <c r="AU54" s="107" t="s">
        <v>233</v>
      </c>
      <c r="AV54" s="107" t="s">
        <v>241</v>
      </c>
      <c r="AW54" s="107" t="s">
        <v>241</v>
      </c>
      <c r="AX54" s="107" t="s">
        <v>240</v>
      </c>
      <c r="AY54" s="107" t="s">
        <v>234</v>
      </c>
      <c r="AZ54" s="107" t="s">
        <v>233</v>
      </c>
      <c r="BA54" s="107" t="s">
        <v>232</v>
      </c>
      <c r="BB54" s="107" t="s">
        <v>231</v>
      </c>
      <c r="BC54" s="107" t="s">
        <v>239</v>
      </c>
    </row>
    <row r="55" spans="1:55" x14ac:dyDescent="0.3">
      <c r="A55" s="92">
        <v>42879</v>
      </c>
      <c r="B55" s="9" t="s">
        <v>46</v>
      </c>
      <c r="C55" s="9" t="s">
        <v>46</v>
      </c>
      <c r="D55" s="9" t="s">
        <v>96</v>
      </c>
      <c r="E55" s="96" t="s">
        <v>17</v>
      </c>
      <c r="F55" s="94">
        <v>2</v>
      </c>
      <c r="G55" s="96" t="s">
        <v>667</v>
      </c>
      <c r="H55" s="98">
        <v>42719</v>
      </c>
      <c r="I55" s="94">
        <v>100</v>
      </c>
      <c r="J55" s="96" t="s">
        <v>667</v>
      </c>
      <c r="K55" s="100">
        <v>42781</v>
      </c>
      <c r="L55" s="96">
        <v>100</v>
      </c>
      <c r="Y55" s="11" t="s">
        <v>17</v>
      </c>
      <c r="Z55" s="102">
        <v>1</v>
      </c>
      <c r="AA55" s="11" t="s">
        <v>667</v>
      </c>
      <c r="AB55" s="103">
        <v>42790</v>
      </c>
      <c r="AC55" s="102">
        <v>100</v>
      </c>
      <c r="AG55" s="96" t="s">
        <v>16</v>
      </c>
      <c r="AM55" s="106" t="s">
        <v>251</v>
      </c>
      <c r="AN55" s="106" t="s">
        <v>251</v>
      </c>
      <c r="AO55" s="106" t="s">
        <v>241</v>
      </c>
      <c r="AP55" s="106" t="s">
        <v>284</v>
      </c>
      <c r="AQ55" s="106" t="s">
        <v>285</v>
      </c>
      <c r="AR55" s="10" t="s">
        <v>236</v>
      </c>
      <c r="AS55" s="10" t="s">
        <v>248</v>
      </c>
      <c r="AT55" s="10" t="s">
        <v>248</v>
      </c>
      <c r="AU55" s="107" t="s">
        <v>233</v>
      </c>
      <c r="AV55" s="107" t="s">
        <v>241</v>
      </c>
      <c r="AW55" s="107" t="s">
        <v>232</v>
      </c>
      <c r="AX55" s="107" t="s">
        <v>234</v>
      </c>
      <c r="AY55" s="107" t="s">
        <v>234</v>
      </c>
      <c r="AZ55" s="107" t="s">
        <v>236</v>
      </c>
      <c r="BA55" s="107" t="s">
        <v>236</v>
      </c>
      <c r="BB55" s="10" t="s">
        <v>231</v>
      </c>
      <c r="BC55" s="10" t="s">
        <v>239</v>
      </c>
    </row>
    <row r="56" spans="1:55" ht="14.4" customHeight="1" x14ac:dyDescent="0.3">
      <c r="A56" s="92">
        <v>42878</v>
      </c>
      <c r="B56" s="9" t="s">
        <v>13</v>
      </c>
      <c r="C56" s="9" t="s">
        <v>21</v>
      </c>
      <c r="D56" s="9" t="s">
        <v>24</v>
      </c>
      <c r="E56" s="96" t="s">
        <v>16</v>
      </c>
      <c r="H56" s="94"/>
      <c r="Y56" s="11" t="s">
        <v>16</v>
      </c>
      <c r="AM56" s="106" t="s">
        <v>242</v>
      </c>
      <c r="AN56" s="106" t="s">
        <v>232</v>
      </c>
      <c r="AO56" s="106" t="s">
        <v>232</v>
      </c>
      <c r="AP56" s="106" t="s">
        <v>279</v>
      </c>
      <c r="AQ56" s="106" t="s">
        <v>282</v>
      </c>
      <c r="AR56" s="10" t="s">
        <v>236</v>
      </c>
      <c r="AS56" s="10" t="s">
        <v>237</v>
      </c>
      <c r="AT56" s="10" t="s">
        <v>237</v>
      </c>
      <c r="AU56" s="107" t="s">
        <v>236</v>
      </c>
      <c r="AV56" s="107" t="s">
        <v>232</v>
      </c>
      <c r="AW56" s="107" t="s">
        <v>236</v>
      </c>
      <c r="AX56" s="107" t="s">
        <v>251</v>
      </c>
      <c r="AY56" s="107" t="s">
        <v>240</v>
      </c>
      <c r="AZ56" s="107" t="s">
        <v>236</v>
      </c>
      <c r="BA56" s="107" t="s">
        <v>232</v>
      </c>
      <c r="BB56" s="10" t="s">
        <v>231</v>
      </c>
      <c r="BC56" s="10" t="s">
        <v>230</v>
      </c>
    </row>
    <row r="57" spans="1:55" ht="14.4" customHeight="1" x14ac:dyDescent="0.3">
      <c r="A57" s="92">
        <v>42880</v>
      </c>
      <c r="B57" s="9" t="s">
        <v>46</v>
      </c>
      <c r="C57" s="9" t="s">
        <v>46</v>
      </c>
      <c r="D57" s="9" t="s">
        <v>97</v>
      </c>
      <c r="E57" s="96" t="s">
        <v>16</v>
      </c>
      <c r="H57" s="94"/>
      <c r="Y57" s="11" t="s">
        <v>16</v>
      </c>
      <c r="AM57" s="106" t="s">
        <v>245</v>
      </c>
      <c r="AN57" s="106" t="s">
        <v>241</v>
      </c>
      <c r="AO57" s="106" t="s">
        <v>241</v>
      </c>
      <c r="AP57" s="106" t="s">
        <v>283</v>
      </c>
      <c r="AQ57" s="106" t="s">
        <v>287</v>
      </c>
      <c r="AR57" s="10" t="s">
        <v>232</v>
      </c>
      <c r="AS57" s="10" t="s">
        <v>237</v>
      </c>
      <c r="AT57" s="10" t="s">
        <v>237</v>
      </c>
      <c r="AU57" s="107" t="s">
        <v>236</v>
      </c>
      <c r="AV57" s="107" t="s">
        <v>241</v>
      </c>
      <c r="AW57" s="107" t="s">
        <v>241</v>
      </c>
      <c r="AX57" s="107" t="s">
        <v>242</v>
      </c>
      <c r="AY57" s="107" t="s">
        <v>234</v>
      </c>
      <c r="AZ57" s="107" t="s">
        <v>233</v>
      </c>
      <c r="BA57" s="107" t="s">
        <v>232</v>
      </c>
      <c r="BB57" s="10" t="s">
        <v>231</v>
      </c>
      <c r="BC57" s="10" t="s">
        <v>230</v>
      </c>
    </row>
    <row r="58" spans="1:55" x14ac:dyDescent="0.3">
      <c r="A58" s="92">
        <v>42880</v>
      </c>
      <c r="B58" s="9" t="s">
        <v>52</v>
      </c>
      <c r="C58" s="9" t="s">
        <v>53</v>
      </c>
      <c r="D58" s="9" t="s">
        <v>142</v>
      </c>
      <c r="E58" s="96" t="s">
        <v>17</v>
      </c>
      <c r="F58" s="94">
        <v>4</v>
      </c>
      <c r="G58" s="96" t="s">
        <v>249</v>
      </c>
      <c r="H58" s="98">
        <v>42870</v>
      </c>
      <c r="I58" s="94" t="s">
        <v>249</v>
      </c>
      <c r="J58" s="96" t="s">
        <v>249</v>
      </c>
      <c r="K58" s="100">
        <v>42870</v>
      </c>
      <c r="L58" s="94" t="s">
        <v>249</v>
      </c>
      <c r="M58" s="96" t="s">
        <v>249</v>
      </c>
      <c r="N58" s="100">
        <v>42870</v>
      </c>
      <c r="O58" s="94" t="s">
        <v>249</v>
      </c>
      <c r="P58" s="96" t="s">
        <v>249</v>
      </c>
      <c r="Q58" s="100">
        <v>42870</v>
      </c>
      <c r="R58" s="94" t="s">
        <v>249</v>
      </c>
      <c r="Y58" s="11" t="s">
        <v>17</v>
      </c>
      <c r="Z58" s="102">
        <v>1</v>
      </c>
      <c r="AA58" s="11" t="s">
        <v>249</v>
      </c>
      <c r="AB58" s="103">
        <v>42875</v>
      </c>
      <c r="AC58" s="102" t="s">
        <v>249</v>
      </c>
      <c r="AG58" s="96" t="s">
        <v>16</v>
      </c>
      <c r="AM58" s="106" t="s">
        <v>251</v>
      </c>
      <c r="AN58" s="106" t="s">
        <v>251</v>
      </c>
      <c r="AO58" s="106" t="s">
        <v>241</v>
      </c>
      <c r="AP58" s="106" t="s">
        <v>287</v>
      </c>
      <c r="AQ58" s="106" t="s">
        <v>282</v>
      </c>
      <c r="AR58" s="10" t="s">
        <v>241</v>
      </c>
      <c r="AS58" s="10" t="s">
        <v>237</v>
      </c>
      <c r="AT58" s="10" t="s">
        <v>237</v>
      </c>
      <c r="AU58" s="107" t="s">
        <v>241</v>
      </c>
      <c r="AV58" s="107" t="s">
        <v>241</v>
      </c>
      <c r="AW58" s="107" t="s">
        <v>241</v>
      </c>
      <c r="AX58" s="107" t="s">
        <v>245</v>
      </c>
      <c r="AY58" s="107" t="s">
        <v>235</v>
      </c>
      <c r="AZ58" s="107" t="s">
        <v>235</v>
      </c>
      <c r="BA58" s="107" t="s">
        <v>236</v>
      </c>
      <c r="BB58" s="10" t="s">
        <v>231</v>
      </c>
      <c r="BC58" s="10" t="s">
        <v>239</v>
      </c>
    </row>
    <row r="59" spans="1:55" ht="14.4" customHeight="1" x14ac:dyDescent="0.3">
      <c r="A59" s="92">
        <v>42882</v>
      </c>
      <c r="B59" s="9" t="s">
        <v>46</v>
      </c>
      <c r="C59" s="9" t="s">
        <v>46</v>
      </c>
      <c r="D59" s="9" t="s">
        <v>116</v>
      </c>
      <c r="E59" s="96" t="s">
        <v>16</v>
      </c>
      <c r="H59" s="94"/>
      <c r="Y59" s="11" t="s">
        <v>16</v>
      </c>
      <c r="AM59" s="106" t="s">
        <v>243</v>
      </c>
      <c r="AN59" s="106" t="s">
        <v>243</v>
      </c>
      <c r="AO59" s="106" t="s">
        <v>243</v>
      </c>
      <c r="AP59" s="106" t="s">
        <v>283</v>
      </c>
      <c r="AQ59" s="106" t="s">
        <v>284</v>
      </c>
      <c r="AR59" s="10" t="s">
        <v>232</v>
      </c>
      <c r="AS59" s="10" t="s">
        <v>237</v>
      </c>
      <c r="AT59" s="10" t="s">
        <v>237</v>
      </c>
      <c r="AU59" s="107" t="s">
        <v>240</v>
      </c>
      <c r="AV59" s="107" t="s">
        <v>241</v>
      </c>
      <c r="AW59" s="107" t="s">
        <v>241</v>
      </c>
      <c r="AX59" s="107" t="s">
        <v>233</v>
      </c>
      <c r="AY59" s="107" t="s">
        <v>245</v>
      </c>
      <c r="AZ59" s="107" t="s">
        <v>241</v>
      </c>
      <c r="BA59" s="107" t="s">
        <v>241</v>
      </c>
      <c r="BB59" s="10" t="s">
        <v>231</v>
      </c>
      <c r="BC59" s="10" t="s">
        <v>254</v>
      </c>
    </row>
    <row r="60" spans="1:55" ht="14.4" customHeight="1" x14ac:dyDescent="0.3">
      <c r="A60" s="92">
        <v>42885</v>
      </c>
      <c r="B60" s="9" t="s">
        <v>13</v>
      </c>
      <c r="C60" s="9" t="s">
        <v>13</v>
      </c>
      <c r="D60" s="9" t="s">
        <v>73</v>
      </c>
      <c r="E60" s="96" t="s">
        <v>16</v>
      </c>
      <c r="H60" s="94"/>
      <c r="Y60" s="11" t="s">
        <v>16</v>
      </c>
      <c r="AM60" s="106" t="s">
        <v>235</v>
      </c>
      <c r="AN60" s="106" t="s">
        <v>251</v>
      </c>
      <c r="AO60" s="106" t="s">
        <v>232</v>
      </c>
      <c r="AP60" s="106" t="s">
        <v>284</v>
      </c>
      <c r="AQ60" s="106" t="s">
        <v>279</v>
      </c>
      <c r="AR60" s="10" t="s">
        <v>242</v>
      </c>
      <c r="AS60" s="10" t="s">
        <v>237</v>
      </c>
      <c r="AT60" s="10" t="s">
        <v>237</v>
      </c>
      <c r="AU60" s="107" t="s">
        <v>251</v>
      </c>
      <c r="AV60" s="107" t="s">
        <v>236</v>
      </c>
      <c r="AW60" s="107" t="s">
        <v>241</v>
      </c>
      <c r="AX60" s="107" t="s">
        <v>233</v>
      </c>
      <c r="AY60" s="107" t="s">
        <v>235</v>
      </c>
      <c r="AZ60" s="107" t="s">
        <v>236</v>
      </c>
      <c r="BA60" s="107" t="s">
        <v>235</v>
      </c>
      <c r="BB60" s="10" t="s">
        <v>231</v>
      </c>
      <c r="BC60" s="10" t="s">
        <v>244</v>
      </c>
    </row>
    <row r="61" spans="1:55" x14ac:dyDescent="0.3">
      <c r="A61" s="92">
        <v>42877</v>
      </c>
      <c r="B61" s="9" t="s">
        <v>13</v>
      </c>
      <c r="C61" s="9" t="s">
        <v>14</v>
      </c>
      <c r="D61" s="9" t="s">
        <v>25</v>
      </c>
      <c r="E61" s="96" t="s">
        <v>17</v>
      </c>
      <c r="F61" s="94">
        <v>1</v>
      </c>
      <c r="G61" s="96" t="s">
        <v>679</v>
      </c>
      <c r="H61" s="98">
        <v>42719</v>
      </c>
      <c r="I61" s="94">
        <v>50</v>
      </c>
      <c r="Y61" s="11" t="s">
        <v>17</v>
      </c>
      <c r="Z61" s="102">
        <v>1</v>
      </c>
      <c r="AA61" s="11" t="s">
        <v>679</v>
      </c>
      <c r="AB61" s="103">
        <v>42719</v>
      </c>
      <c r="AC61" s="102">
        <v>50</v>
      </c>
      <c r="AG61" s="96" t="s">
        <v>17</v>
      </c>
      <c r="AH61" s="96" t="s">
        <v>654</v>
      </c>
      <c r="AI61" s="96" t="b">
        <v>1</v>
      </c>
      <c r="AJ61" s="96" t="b">
        <v>0</v>
      </c>
      <c r="AK61" s="96" t="b">
        <v>0</v>
      </c>
      <c r="AL61" s="96" t="b">
        <v>0</v>
      </c>
      <c r="AM61" s="106" t="s">
        <v>233</v>
      </c>
      <c r="AN61" s="106" t="s">
        <v>240</v>
      </c>
      <c r="AO61" s="106" t="s">
        <v>241</v>
      </c>
      <c r="AP61" s="106" t="s">
        <v>285</v>
      </c>
      <c r="AQ61" s="106" t="s">
        <v>283</v>
      </c>
      <c r="AR61" s="10" t="s">
        <v>233</v>
      </c>
      <c r="AS61" s="10" t="s">
        <v>237</v>
      </c>
      <c r="AT61" s="10" t="s">
        <v>237</v>
      </c>
      <c r="AU61" s="107" t="s">
        <v>241</v>
      </c>
      <c r="AV61" s="107" t="s">
        <v>241</v>
      </c>
      <c r="AW61" s="107" t="s">
        <v>241</v>
      </c>
      <c r="AX61" s="107" t="s">
        <v>245</v>
      </c>
      <c r="AY61" s="107" t="s">
        <v>245</v>
      </c>
      <c r="AZ61" s="107" t="s">
        <v>241</v>
      </c>
      <c r="BA61" s="107" t="s">
        <v>241</v>
      </c>
      <c r="BB61" s="10" t="s">
        <v>231</v>
      </c>
      <c r="BC61" s="10" t="s">
        <v>239</v>
      </c>
    </row>
    <row r="62" spans="1:55" ht="14.4" customHeight="1" x14ac:dyDescent="0.3">
      <c r="A62" s="92">
        <v>42878</v>
      </c>
      <c r="B62" s="9" t="s">
        <v>13</v>
      </c>
      <c r="C62" s="9" t="s">
        <v>14</v>
      </c>
      <c r="D62" s="9" t="s">
        <v>14</v>
      </c>
      <c r="E62" s="96" t="s">
        <v>16</v>
      </c>
      <c r="H62" s="94"/>
      <c r="Y62" s="11" t="s">
        <v>16</v>
      </c>
      <c r="AM62" s="106" t="s">
        <v>251</v>
      </c>
      <c r="AN62" s="106" t="s">
        <v>235</v>
      </c>
      <c r="AO62" s="106" t="s">
        <v>232</v>
      </c>
      <c r="AP62" s="106" t="s">
        <v>284</v>
      </c>
      <c r="AQ62" s="106" t="s">
        <v>279</v>
      </c>
      <c r="AR62" s="10" t="s">
        <v>235</v>
      </c>
      <c r="AS62" s="10" t="s">
        <v>238</v>
      </c>
      <c r="AT62" s="10" t="s">
        <v>237</v>
      </c>
      <c r="AU62" s="107" t="s">
        <v>251</v>
      </c>
      <c r="AV62" s="107" t="s">
        <v>233</v>
      </c>
      <c r="AW62" s="107" t="s">
        <v>241</v>
      </c>
      <c r="AX62" s="107" t="s">
        <v>236</v>
      </c>
      <c r="AY62" s="107" t="s">
        <v>234</v>
      </c>
      <c r="AZ62" s="107" t="s">
        <v>233</v>
      </c>
      <c r="BA62" s="107" t="s">
        <v>232</v>
      </c>
      <c r="BB62" s="10" t="s">
        <v>231</v>
      </c>
      <c r="BC62" s="10" t="s">
        <v>231</v>
      </c>
    </row>
    <row r="63" spans="1:55" ht="14.4" customHeight="1" x14ac:dyDescent="0.3">
      <c r="A63" s="92">
        <v>42885</v>
      </c>
      <c r="B63" s="9" t="s">
        <v>46</v>
      </c>
      <c r="C63" s="9" t="s">
        <v>47</v>
      </c>
      <c r="D63" s="9" t="s">
        <v>141</v>
      </c>
      <c r="E63" s="96" t="s">
        <v>16</v>
      </c>
      <c r="H63" s="94"/>
      <c r="Y63" s="11" t="s">
        <v>16</v>
      </c>
      <c r="AM63" s="106" t="s">
        <v>242</v>
      </c>
      <c r="AN63" s="106" t="s">
        <v>236</v>
      </c>
      <c r="AO63" s="106" t="s">
        <v>241</v>
      </c>
      <c r="AP63" s="106" t="s">
        <v>283</v>
      </c>
      <c r="AQ63" s="106" t="s">
        <v>287</v>
      </c>
      <c r="AR63" s="10" t="s">
        <v>235</v>
      </c>
      <c r="AS63" s="10" t="s">
        <v>237</v>
      </c>
      <c r="AT63" s="10" t="s">
        <v>237</v>
      </c>
      <c r="AU63" s="107" t="s">
        <v>236</v>
      </c>
      <c r="AV63" s="107" t="s">
        <v>241</v>
      </c>
      <c r="AW63" s="107" t="s">
        <v>241</v>
      </c>
      <c r="AX63" s="107" t="s">
        <v>242</v>
      </c>
      <c r="AY63" s="107" t="s">
        <v>240</v>
      </c>
      <c r="AZ63" s="107" t="s">
        <v>236</v>
      </c>
      <c r="BA63" s="107" t="s">
        <v>232</v>
      </c>
      <c r="BB63" s="10" t="s">
        <v>231</v>
      </c>
      <c r="BC63" s="10" t="s">
        <v>239</v>
      </c>
    </row>
    <row r="64" spans="1:55" ht="14.4" customHeight="1" x14ac:dyDescent="0.3">
      <c r="A64" s="92">
        <v>42879</v>
      </c>
      <c r="B64" s="9" t="s">
        <v>13</v>
      </c>
      <c r="C64" s="9" t="s">
        <v>14</v>
      </c>
      <c r="D64" s="9" t="s">
        <v>27</v>
      </c>
      <c r="E64" s="96" t="s">
        <v>16</v>
      </c>
      <c r="H64" s="94"/>
      <c r="Y64" s="11" t="s">
        <v>16</v>
      </c>
      <c r="AM64" s="106" t="s">
        <v>246</v>
      </c>
      <c r="AN64" s="106" t="s">
        <v>232</v>
      </c>
      <c r="AO64" s="106" t="s">
        <v>241</v>
      </c>
      <c r="AP64" s="106" t="s">
        <v>284</v>
      </c>
      <c r="AQ64" s="106" t="s">
        <v>279</v>
      </c>
      <c r="AR64" s="10" t="s">
        <v>241</v>
      </c>
      <c r="AS64" s="10" t="s">
        <v>237</v>
      </c>
      <c r="AT64" s="10" t="s">
        <v>237</v>
      </c>
      <c r="AU64" s="107" t="s">
        <v>241</v>
      </c>
      <c r="AV64" s="107" t="s">
        <v>241</v>
      </c>
      <c r="AW64" s="107" t="s">
        <v>236</v>
      </c>
      <c r="AX64" s="107" t="s">
        <v>242</v>
      </c>
      <c r="AY64" s="107" t="s">
        <v>240</v>
      </c>
      <c r="AZ64" s="107" t="s">
        <v>236</v>
      </c>
      <c r="BA64" s="107" t="s">
        <v>232</v>
      </c>
      <c r="BB64" s="10" t="s">
        <v>231</v>
      </c>
      <c r="BC64" s="10" t="s">
        <v>239</v>
      </c>
    </row>
    <row r="65" spans="1:55" ht="14.4" customHeight="1" x14ac:dyDescent="0.3">
      <c r="A65" s="92">
        <v>42882</v>
      </c>
      <c r="B65" s="9" t="s">
        <v>13</v>
      </c>
      <c r="C65" s="9" t="s">
        <v>14</v>
      </c>
      <c r="D65" s="9" t="s">
        <v>26</v>
      </c>
      <c r="E65" s="96" t="s">
        <v>16</v>
      </c>
      <c r="H65" s="94"/>
      <c r="Y65" s="11" t="s">
        <v>16</v>
      </c>
      <c r="AM65" s="106" t="s">
        <v>242</v>
      </c>
      <c r="AN65" s="106" t="s">
        <v>236</v>
      </c>
      <c r="AO65" s="106" t="s">
        <v>241</v>
      </c>
      <c r="AP65" s="106" t="s">
        <v>284</v>
      </c>
      <c r="AQ65" s="106" t="s">
        <v>289</v>
      </c>
      <c r="AR65" s="10" t="s">
        <v>241</v>
      </c>
      <c r="AS65" s="10" t="s">
        <v>237</v>
      </c>
      <c r="AT65" s="10" t="s">
        <v>237</v>
      </c>
      <c r="AU65" s="107" t="s">
        <v>241</v>
      </c>
      <c r="AV65" s="107" t="s">
        <v>241</v>
      </c>
      <c r="AW65" s="107" t="s">
        <v>241</v>
      </c>
      <c r="AX65" s="107" t="s">
        <v>245</v>
      </c>
      <c r="AY65" s="107" t="s">
        <v>234</v>
      </c>
      <c r="AZ65" s="107" t="s">
        <v>233</v>
      </c>
      <c r="BA65" s="107" t="s">
        <v>232</v>
      </c>
      <c r="BB65" s="10" t="s">
        <v>231</v>
      </c>
      <c r="BC65" s="10" t="s">
        <v>230</v>
      </c>
    </row>
    <row r="66" spans="1:55" ht="14.4" customHeight="1" x14ac:dyDescent="0.3">
      <c r="A66" s="92">
        <v>42877</v>
      </c>
      <c r="B66" s="9" t="s">
        <v>13</v>
      </c>
      <c r="C66" s="9" t="s">
        <v>14</v>
      </c>
      <c r="D66" s="9" t="s">
        <v>39</v>
      </c>
      <c r="E66" s="96" t="s">
        <v>16</v>
      </c>
      <c r="H66" s="94"/>
      <c r="Y66" s="11" t="s">
        <v>16</v>
      </c>
      <c r="AM66" s="106" t="s">
        <v>240</v>
      </c>
      <c r="AN66" s="106" t="s">
        <v>233</v>
      </c>
      <c r="AO66" s="106" t="s">
        <v>241</v>
      </c>
      <c r="AP66" s="106" t="s">
        <v>279</v>
      </c>
      <c r="AQ66" s="106" t="s">
        <v>284</v>
      </c>
      <c r="AR66" s="10" t="s">
        <v>241</v>
      </c>
      <c r="AS66" s="10" t="s">
        <v>237</v>
      </c>
      <c r="AT66" s="10" t="s">
        <v>237</v>
      </c>
      <c r="AU66" s="107" t="s">
        <v>232</v>
      </c>
      <c r="AV66" s="107" t="s">
        <v>241</v>
      </c>
      <c r="AW66" s="107" t="s">
        <v>236</v>
      </c>
      <c r="AX66" s="107" t="s">
        <v>240</v>
      </c>
      <c r="AY66" s="107" t="s">
        <v>234</v>
      </c>
      <c r="AZ66" s="107" t="s">
        <v>233</v>
      </c>
      <c r="BA66" s="107" t="s">
        <v>232</v>
      </c>
      <c r="BB66" s="10" t="s">
        <v>231</v>
      </c>
      <c r="BC66" s="10" t="s">
        <v>651</v>
      </c>
    </row>
    <row r="67" spans="1:55" ht="14.4" customHeight="1" x14ac:dyDescent="0.3">
      <c r="A67" s="92">
        <v>42878</v>
      </c>
      <c r="B67" s="9" t="s">
        <v>13</v>
      </c>
      <c r="C67" s="9" t="s">
        <v>14</v>
      </c>
      <c r="D67" s="9" t="s">
        <v>14</v>
      </c>
      <c r="E67" s="96" t="s">
        <v>16</v>
      </c>
      <c r="H67" s="94"/>
      <c r="Y67" s="11" t="s">
        <v>16</v>
      </c>
      <c r="AM67" s="106" t="s">
        <v>240</v>
      </c>
      <c r="AN67" s="106" t="s">
        <v>233</v>
      </c>
      <c r="AO67" s="106" t="s">
        <v>241</v>
      </c>
      <c r="AP67" s="106" t="s">
        <v>284</v>
      </c>
      <c r="AQ67" s="106" t="s">
        <v>285</v>
      </c>
      <c r="AR67" s="10" t="s">
        <v>236</v>
      </c>
      <c r="AS67" s="10" t="s">
        <v>237</v>
      </c>
      <c r="AT67" s="10" t="s">
        <v>237</v>
      </c>
      <c r="AU67" s="107" t="s">
        <v>241</v>
      </c>
      <c r="AV67" s="107" t="s">
        <v>241</v>
      </c>
      <c r="AW67" s="107" t="s">
        <v>236</v>
      </c>
      <c r="AX67" s="107" t="s">
        <v>242</v>
      </c>
      <c r="AY67" s="107" t="s">
        <v>234</v>
      </c>
      <c r="AZ67" s="107" t="s">
        <v>233</v>
      </c>
      <c r="BA67" s="107" t="s">
        <v>232</v>
      </c>
      <c r="BB67" s="10" t="s">
        <v>231</v>
      </c>
      <c r="BC67" s="10" t="s">
        <v>244</v>
      </c>
    </row>
    <row r="68" spans="1:55" ht="14.4" customHeight="1" x14ac:dyDescent="0.3">
      <c r="A68" s="92">
        <v>42885</v>
      </c>
      <c r="B68" s="9" t="s">
        <v>46</v>
      </c>
      <c r="C68" s="9" t="s">
        <v>46</v>
      </c>
      <c r="D68" s="9" t="s">
        <v>107</v>
      </c>
      <c r="E68" s="96" t="s">
        <v>16</v>
      </c>
      <c r="H68" s="94"/>
      <c r="Y68" s="11" t="s">
        <v>16</v>
      </c>
      <c r="AM68" s="106" t="s">
        <v>242</v>
      </c>
      <c r="AN68" s="106" t="s">
        <v>236</v>
      </c>
      <c r="AO68" s="106" t="s">
        <v>241</v>
      </c>
      <c r="AP68" s="106" t="s">
        <v>283</v>
      </c>
      <c r="AQ68" s="106" t="s">
        <v>287</v>
      </c>
      <c r="AR68" s="10" t="s">
        <v>233</v>
      </c>
      <c r="AS68" s="10" t="s">
        <v>237</v>
      </c>
      <c r="AT68" s="10" t="s">
        <v>237</v>
      </c>
      <c r="AU68" s="107" t="s">
        <v>240</v>
      </c>
      <c r="AV68" s="107" t="s">
        <v>241</v>
      </c>
      <c r="AW68" s="107" t="s">
        <v>241</v>
      </c>
      <c r="AX68" s="107" t="s">
        <v>233</v>
      </c>
      <c r="AY68" s="107" t="s">
        <v>240</v>
      </c>
      <c r="AZ68" s="107" t="s">
        <v>233</v>
      </c>
      <c r="BA68" s="107" t="s">
        <v>241</v>
      </c>
      <c r="BB68" s="10" t="s">
        <v>231</v>
      </c>
      <c r="BC68" s="10" t="s">
        <v>239</v>
      </c>
    </row>
    <row r="69" spans="1:55" ht="14.4" customHeight="1" x14ac:dyDescent="0.3">
      <c r="A69" s="92">
        <v>42896</v>
      </c>
      <c r="B69" s="91" t="s">
        <v>13</v>
      </c>
      <c r="C69" s="91" t="s">
        <v>14</v>
      </c>
      <c r="D69" s="91" t="s">
        <v>263</v>
      </c>
      <c r="E69" s="93" t="s">
        <v>16</v>
      </c>
      <c r="F69" s="93"/>
      <c r="G69" s="93"/>
      <c r="H69" s="94"/>
      <c r="I69" s="93"/>
      <c r="J69" s="93"/>
      <c r="K69" s="93"/>
      <c r="L69" s="93"/>
      <c r="M69" s="93"/>
      <c r="N69" s="93"/>
      <c r="O69" s="93"/>
      <c r="P69" s="93"/>
      <c r="Q69" s="93"/>
      <c r="R69" s="93"/>
      <c r="S69" s="93"/>
      <c r="T69" s="93"/>
      <c r="U69" s="93"/>
      <c r="V69" s="93"/>
      <c r="W69" s="93"/>
      <c r="X69" s="93"/>
      <c r="Y69" s="101" t="s">
        <v>16</v>
      </c>
      <c r="Z69" s="101"/>
      <c r="AA69" s="101"/>
      <c r="AB69" s="101"/>
      <c r="AC69" s="101"/>
      <c r="AD69" s="101"/>
      <c r="AE69" s="101"/>
      <c r="AF69" s="101"/>
      <c r="AG69" s="93"/>
      <c r="AH69" s="93"/>
      <c r="AI69" s="93"/>
      <c r="AJ69" s="93"/>
      <c r="AK69" s="93"/>
      <c r="AL69" s="93"/>
      <c r="AM69" s="105" t="s">
        <v>245</v>
      </c>
      <c r="AN69" s="105" t="s">
        <v>241</v>
      </c>
      <c r="AO69" s="105" t="s">
        <v>241</v>
      </c>
      <c r="AP69" s="105" t="s">
        <v>279</v>
      </c>
      <c r="AQ69" s="105" t="s">
        <v>283</v>
      </c>
      <c r="AR69" s="107" t="s">
        <v>241</v>
      </c>
      <c r="AS69" s="107" t="s">
        <v>237</v>
      </c>
      <c r="AT69" s="107" t="s">
        <v>237</v>
      </c>
      <c r="AU69" s="107" t="s">
        <v>233</v>
      </c>
      <c r="AV69" s="107" t="s">
        <v>241</v>
      </c>
      <c r="AW69" s="107" t="s">
        <v>241</v>
      </c>
      <c r="AX69" s="107" t="s">
        <v>240</v>
      </c>
      <c r="AY69" s="107" t="s">
        <v>245</v>
      </c>
      <c r="AZ69" s="107" t="s">
        <v>241</v>
      </c>
      <c r="BA69" s="107" t="s">
        <v>241</v>
      </c>
      <c r="BB69" s="107" t="s">
        <v>231</v>
      </c>
      <c r="BC69" s="107" t="s">
        <v>230</v>
      </c>
    </row>
    <row r="70" spans="1:55" ht="14.4" customHeight="1" x14ac:dyDescent="0.3">
      <c r="A70" s="92">
        <v>42879</v>
      </c>
      <c r="B70" s="9" t="s">
        <v>13</v>
      </c>
      <c r="C70" s="9" t="s">
        <v>14</v>
      </c>
      <c r="D70" s="9" t="s">
        <v>27</v>
      </c>
      <c r="E70" s="96" t="s">
        <v>16</v>
      </c>
      <c r="H70" s="94"/>
      <c r="Y70" s="11" t="s">
        <v>16</v>
      </c>
      <c r="AM70" s="106" t="s">
        <v>242</v>
      </c>
      <c r="AN70" s="106" t="s">
        <v>236</v>
      </c>
      <c r="AO70" s="106" t="s">
        <v>241</v>
      </c>
      <c r="AP70" s="106" t="s">
        <v>284</v>
      </c>
      <c r="AQ70" s="106" t="s">
        <v>283</v>
      </c>
      <c r="AR70" s="10" t="s">
        <v>233</v>
      </c>
      <c r="AS70" s="10" t="s">
        <v>237</v>
      </c>
      <c r="AT70" s="10" t="s">
        <v>237</v>
      </c>
      <c r="AU70" s="107" t="s">
        <v>241</v>
      </c>
      <c r="AV70" s="107" t="s">
        <v>241</v>
      </c>
      <c r="AW70" s="107" t="s">
        <v>241</v>
      </c>
      <c r="AX70" s="107" t="s">
        <v>245</v>
      </c>
      <c r="AY70" s="107" t="s">
        <v>245</v>
      </c>
      <c r="AZ70" s="107" t="s">
        <v>241</v>
      </c>
      <c r="BA70" s="107" t="s">
        <v>241</v>
      </c>
      <c r="BB70" s="10" t="s">
        <v>231</v>
      </c>
      <c r="BC70" s="10" t="s">
        <v>230</v>
      </c>
    </row>
    <row r="71" spans="1:55" ht="14.4" customHeight="1" x14ac:dyDescent="0.3">
      <c r="A71" s="92">
        <v>42884</v>
      </c>
      <c r="B71" s="9" t="s">
        <v>46</v>
      </c>
      <c r="C71" s="9" t="s">
        <v>46</v>
      </c>
      <c r="D71" s="9" t="s">
        <v>83</v>
      </c>
      <c r="E71" s="96" t="s">
        <v>16</v>
      </c>
      <c r="H71" s="94"/>
      <c r="Y71" s="11" t="s">
        <v>16</v>
      </c>
      <c r="AM71" s="106" t="s">
        <v>240</v>
      </c>
      <c r="AN71" s="106" t="s">
        <v>233</v>
      </c>
      <c r="AO71" s="106" t="s">
        <v>241</v>
      </c>
      <c r="AP71" s="106" t="s">
        <v>285</v>
      </c>
      <c r="AQ71" s="106" t="s">
        <v>281</v>
      </c>
      <c r="AR71" s="10" t="s">
        <v>233</v>
      </c>
      <c r="AS71" s="10" t="s">
        <v>237</v>
      </c>
      <c r="AT71" s="10" t="s">
        <v>237</v>
      </c>
      <c r="AU71" s="107" t="s">
        <v>233</v>
      </c>
      <c r="AV71" s="107" t="s">
        <v>241</v>
      </c>
      <c r="AW71" s="107" t="s">
        <v>235</v>
      </c>
      <c r="AX71" s="107" t="s">
        <v>233</v>
      </c>
      <c r="AY71" s="107" t="s">
        <v>240</v>
      </c>
      <c r="AZ71" s="107" t="s">
        <v>236</v>
      </c>
      <c r="BA71" s="107" t="s">
        <v>232</v>
      </c>
      <c r="BB71" s="10" t="s">
        <v>231</v>
      </c>
      <c r="BC71" s="10" t="s">
        <v>239</v>
      </c>
    </row>
    <row r="72" spans="1:55" ht="14.4" customHeight="1" x14ac:dyDescent="0.3">
      <c r="A72" s="92">
        <v>42886</v>
      </c>
      <c r="B72" s="9" t="s">
        <v>46</v>
      </c>
      <c r="C72" s="9" t="s">
        <v>47</v>
      </c>
      <c r="D72" s="9" t="s">
        <v>48</v>
      </c>
      <c r="E72" s="96" t="s">
        <v>16</v>
      </c>
      <c r="H72" s="94"/>
      <c r="Y72" s="11" t="s">
        <v>16</v>
      </c>
      <c r="AM72" s="106" t="s">
        <v>242</v>
      </c>
      <c r="AN72" s="106" t="s">
        <v>232</v>
      </c>
      <c r="AO72" s="106" t="s">
        <v>232</v>
      </c>
      <c r="AP72" s="106" t="s">
        <v>280</v>
      </c>
      <c r="AQ72" s="106" t="s">
        <v>285</v>
      </c>
      <c r="AR72" s="10" t="s">
        <v>236</v>
      </c>
      <c r="AS72" s="10" t="s">
        <v>237</v>
      </c>
      <c r="AT72" s="10" t="s">
        <v>237</v>
      </c>
      <c r="AU72" s="107" t="s">
        <v>236</v>
      </c>
      <c r="AV72" s="107" t="s">
        <v>232</v>
      </c>
      <c r="AW72" s="107" t="s">
        <v>232</v>
      </c>
      <c r="AX72" s="107" t="s">
        <v>234</v>
      </c>
      <c r="AY72" s="107" t="s">
        <v>233</v>
      </c>
      <c r="AZ72" s="107" t="s">
        <v>251</v>
      </c>
      <c r="BA72" s="107" t="s">
        <v>236</v>
      </c>
      <c r="BB72" s="10" t="s">
        <v>231</v>
      </c>
      <c r="BC72" s="10" t="s">
        <v>651</v>
      </c>
    </row>
    <row r="73" spans="1:55" x14ac:dyDescent="0.3">
      <c r="A73" s="92">
        <v>42886</v>
      </c>
      <c r="B73" s="9" t="s">
        <v>13</v>
      </c>
      <c r="C73" s="9" t="s">
        <v>13</v>
      </c>
      <c r="D73" s="9" t="s">
        <v>70</v>
      </c>
      <c r="E73" s="96" t="s">
        <v>17</v>
      </c>
      <c r="F73" s="94">
        <v>1</v>
      </c>
      <c r="G73" s="96" t="s">
        <v>815</v>
      </c>
      <c r="H73" s="98">
        <v>42750</v>
      </c>
      <c r="I73" s="94">
        <v>150</v>
      </c>
      <c r="Y73" s="11" t="s">
        <v>16</v>
      </c>
      <c r="AG73" s="96" t="s">
        <v>16</v>
      </c>
      <c r="AM73" s="106" t="s">
        <v>240</v>
      </c>
      <c r="AN73" s="106" t="s">
        <v>236</v>
      </c>
      <c r="AO73" s="106" t="s">
        <v>232</v>
      </c>
      <c r="AP73" s="106" t="s">
        <v>284</v>
      </c>
      <c r="AQ73" s="106" t="s">
        <v>280</v>
      </c>
      <c r="AR73" s="10" t="s">
        <v>236</v>
      </c>
      <c r="AS73" s="10" t="s">
        <v>237</v>
      </c>
      <c r="AT73" s="10" t="s">
        <v>237</v>
      </c>
      <c r="AU73" s="107" t="s">
        <v>241</v>
      </c>
      <c r="AV73" s="107" t="s">
        <v>232</v>
      </c>
      <c r="AW73" s="107" t="s">
        <v>241</v>
      </c>
      <c r="AX73" s="107" t="s">
        <v>246</v>
      </c>
      <c r="AY73" s="107" t="s">
        <v>251</v>
      </c>
      <c r="AZ73" s="107" t="s">
        <v>233</v>
      </c>
      <c r="BA73" s="107" t="s">
        <v>236</v>
      </c>
      <c r="BB73" s="10" t="s">
        <v>231</v>
      </c>
      <c r="BC73" s="10" t="s">
        <v>230</v>
      </c>
    </row>
    <row r="74" spans="1:55" x14ac:dyDescent="0.3">
      <c r="A74" s="92">
        <v>42885</v>
      </c>
      <c r="B74" s="9" t="s">
        <v>13</v>
      </c>
      <c r="C74" s="9" t="s">
        <v>13</v>
      </c>
      <c r="D74" s="9" t="s">
        <v>74</v>
      </c>
      <c r="E74" s="96" t="s">
        <v>17</v>
      </c>
      <c r="F74" s="94">
        <v>1</v>
      </c>
      <c r="G74" s="96" t="s">
        <v>816</v>
      </c>
      <c r="H74" s="98">
        <v>42824</v>
      </c>
      <c r="I74" s="94">
        <v>10</v>
      </c>
      <c r="Y74" s="11" t="s">
        <v>16</v>
      </c>
      <c r="AG74" s="96" t="s">
        <v>16</v>
      </c>
      <c r="AM74" s="106" t="s">
        <v>251</v>
      </c>
      <c r="AN74" s="106" t="s">
        <v>233</v>
      </c>
      <c r="AO74" s="106" t="s">
        <v>236</v>
      </c>
      <c r="AP74" s="106" t="s">
        <v>284</v>
      </c>
      <c r="AQ74" s="106" t="s">
        <v>279</v>
      </c>
      <c r="AR74" s="10" t="s">
        <v>233</v>
      </c>
      <c r="AS74" s="10" t="s">
        <v>237</v>
      </c>
      <c r="AT74" s="10" t="s">
        <v>237</v>
      </c>
      <c r="AU74" s="107" t="s">
        <v>235</v>
      </c>
      <c r="AV74" s="107" t="s">
        <v>233</v>
      </c>
      <c r="AW74" s="107" t="s">
        <v>241</v>
      </c>
      <c r="AX74" s="107" t="s">
        <v>233</v>
      </c>
      <c r="AY74" s="107" t="s">
        <v>236</v>
      </c>
      <c r="AZ74" s="107" t="s">
        <v>233</v>
      </c>
      <c r="BA74" s="107" t="s">
        <v>251</v>
      </c>
      <c r="BB74" s="10" t="s">
        <v>231</v>
      </c>
      <c r="BC74" s="10" t="s">
        <v>244</v>
      </c>
    </row>
    <row r="75" spans="1:55" ht="14.4" customHeight="1" x14ac:dyDescent="0.3">
      <c r="A75" s="92">
        <v>42881</v>
      </c>
      <c r="B75" s="9" t="s">
        <v>46</v>
      </c>
      <c r="C75" s="9" t="s">
        <v>46</v>
      </c>
      <c r="D75" s="9" t="s">
        <v>80</v>
      </c>
      <c r="E75" s="96" t="s">
        <v>16</v>
      </c>
      <c r="H75" s="94"/>
      <c r="Y75" s="11" t="s">
        <v>16</v>
      </c>
      <c r="AM75" s="106" t="s">
        <v>245</v>
      </c>
      <c r="AN75" s="106" t="s">
        <v>241</v>
      </c>
      <c r="AO75" s="106" t="s">
        <v>241</v>
      </c>
      <c r="AP75" s="106" t="s">
        <v>285</v>
      </c>
      <c r="AQ75" s="106" t="s">
        <v>279</v>
      </c>
      <c r="AR75" s="10" t="s">
        <v>232</v>
      </c>
      <c r="AS75" s="10" t="s">
        <v>237</v>
      </c>
      <c r="AT75" s="10" t="s">
        <v>237</v>
      </c>
      <c r="AU75" s="107" t="s">
        <v>241</v>
      </c>
      <c r="AV75" s="107" t="s">
        <v>241</v>
      </c>
      <c r="AW75" s="107" t="s">
        <v>241</v>
      </c>
      <c r="AX75" s="107" t="s">
        <v>245</v>
      </c>
      <c r="AY75" s="107" t="s">
        <v>232</v>
      </c>
      <c r="AZ75" s="107" t="s">
        <v>246</v>
      </c>
      <c r="BA75" s="107" t="s">
        <v>241</v>
      </c>
      <c r="BB75" s="10" t="s">
        <v>231</v>
      </c>
      <c r="BC75" s="10" t="s">
        <v>239</v>
      </c>
    </row>
    <row r="76" spans="1:55" ht="14.4" customHeight="1" x14ac:dyDescent="0.3">
      <c r="A76" s="92">
        <v>42881</v>
      </c>
      <c r="B76" s="9" t="s">
        <v>55</v>
      </c>
      <c r="C76" s="9" t="s">
        <v>110</v>
      </c>
      <c r="D76" s="9" t="s">
        <v>112</v>
      </c>
      <c r="E76" s="96" t="s">
        <v>16</v>
      </c>
      <c r="H76" s="94"/>
      <c r="Y76" s="11" t="s">
        <v>16</v>
      </c>
      <c r="AM76" s="106" t="s">
        <v>234</v>
      </c>
      <c r="AN76" s="106" t="s">
        <v>233</v>
      </c>
      <c r="AO76" s="106" t="s">
        <v>232</v>
      </c>
      <c r="AP76" s="106" t="s">
        <v>279</v>
      </c>
      <c r="AQ76" s="106" t="s">
        <v>287</v>
      </c>
      <c r="AR76" s="10" t="s">
        <v>236</v>
      </c>
      <c r="AS76" s="10" t="s">
        <v>237</v>
      </c>
      <c r="AT76" s="10" t="s">
        <v>252</v>
      </c>
      <c r="AU76" s="107" t="s">
        <v>235</v>
      </c>
      <c r="AV76" s="107" t="s">
        <v>236</v>
      </c>
      <c r="AW76" s="107" t="s">
        <v>241</v>
      </c>
      <c r="AX76" s="107" t="s">
        <v>235</v>
      </c>
      <c r="AY76" s="107" t="s">
        <v>251</v>
      </c>
      <c r="AZ76" s="107" t="s">
        <v>235</v>
      </c>
      <c r="BA76" s="107" t="s">
        <v>232</v>
      </c>
      <c r="BB76" s="10" t="s">
        <v>231</v>
      </c>
      <c r="BC76" s="10" t="s">
        <v>651</v>
      </c>
    </row>
    <row r="77" spans="1:55" x14ac:dyDescent="0.3">
      <c r="A77" s="92">
        <v>42884</v>
      </c>
      <c r="B77" s="9" t="s">
        <v>55</v>
      </c>
      <c r="C77" s="9" t="s">
        <v>55</v>
      </c>
      <c r="D77" s="9" t="s">
        <v>56</v>
      </c>
      <c r="E77" s="96" t="s">
        <v>17</v>
      </c>
      <c r="F77" s="94">
        <v>1</v>
      </c>
      <c r="G77" s="96" t="s">
        <v>667</v>
      </c>
      <c r="H77" s="98">
        <v>42729</v>
      </c>
      <c r="I77" s="94">
        <v>20</v>
      </c>
      <c r="Y77" s="11" t="s">
        <v>16</v>
      </c>
      <c r="AG77" s="96" t="s">
        <v>16</v>
      </c>
      <c r="AM77" s="106" t="s">
        <v>242</v>
      </c>
      <c r="AN77" s="106" t="s">
        <v>236</v>
      </c>
      <c r="AO77" s="106" t="s">
        <v>241</v>
      </c>
      <c r="AP77" s="106" t="s">
        <v>279</v>
      </c>
      <c r="AQ77" s="106" t="s">
        <v>280</v>
      </c>
      <c r="AR77" s="10" t="s">
        <v>236</v>
      </c>
      <c r="AS77" s="10" t="s">
        <v>237</v>
      </c>
      <c r="AT77" s="10" t="s">
        <v>237</v>
      </c>
      <c r="AU77" s="107" t="s">
        <v>232</v>
      </c>
      <c r="AV77" s="107" t="s">
        <v>241</v>
      </c>
      <c r="AW77" s="107" t="s">
        <v>241</v>
      </c>
      <c r="AX77" s="107" t="s">
        <v>246</v>
      </c>
      <c r="AY77" s="107" t="s">
        <v>242</v>
      </c>
      <c r="AZ77" s="107" t="s">
        <v>236</v>
      </c>
      <c r="BA77" s="107" t="s">
        <v>241</v>
      </c>
      <c r="BB77" s="10" t="s">
        <v>231</v>
      </c>
      <c r="BC77" s="10" t="s">
        <v>230</v>
      </c>
    </row>
    <row r="78" spans="1:55" x14ac:dyDescent="0.3">
      <c r="A78" s="92">
        <v>42881</v>
      </c>
      <c r="B78" s="9" t="s">
        <v>46</v>
      </c>
      <c r="C78" s="9" t="s">
        <v>46</v>
      </c>
      <c r="D78" s="9" t="s">
        <v>100</v>
      </c>
      <c r="E78" s="96" t="s">
        <v>17</v>
      </c>
      <c r="F78" s="94">
        <v>1</v>
      </c>
      <c r="G78" s="96" t="s">
        <v>667</v>
      </c>
      <c r="H78" s="98">
        <v>42719</v>
      </c>
      <c r="I78" s="94">
        <v>250</v>
      </c>
      <c r="Y78" s="11" t="s">
        <v>17</v>
      </c>
      <c r="Z78" s="102">
        <v>1</v>
      </c>
      <c r="AA78" s="11" t="s">
        <v>667</v>
      </c>
      <c r="AB78" s="103">
        <v>42719</v>
      </c>
      <c r="AC78" s="102" t="s">
        <v>249</v>
      </c>
      <c r="AG78" s="96" t="s">
        <v>16</v>
      </c>
      <c r="AM78" s="106" t="s">
        <v>245</v>
      </c>
      <c r="AN78" s="106" t="s">
        <v>241</v>
      </c>
      <c r="AO78" s="106" t="s">
        <v>241</v>
      </c>
      <c r="AP78" s="106" t="s">
        <v>283</v>
      </c>
      <c r="AQ78" s="106" t="s">
        <v>285</v>
      </c>
      <c r="AR78" s="10" t="s">
        <v>241</v>
      </c>
      <c r="AS78" s="10" t="s">
        <v>237</v>
      </c>
      <c r="AT78" s="10" t="s">
        <v>237</v>
      </c>
      <c r="AU78" s="107" t="s">
        <v>241</v>
      </c>
      <c r="AV78" s="107" t="s">
        <v>241</v>
      </c>
      <c r="AW78" s="107" t="s">
        <v>241</v>
      </c>
      <c r="AX78" s="107" t="s">
        <v>245</v>
      </c>
      <c r="AY78" s="107" t="s">
        <v>241</v>
      </c>
      <c r="AZ78" s="107" t="s">
        <v>245</v>
      </c>
      <c r="BA78" s="107" t="s">
        <v>241</v>
      </c>
      <c r="BB78" s="10" t="s">
        <v>231</v>
      </c>
      <c r="BC78" s="10" t="s">
        <v>239</v>
      </c>
    </row>
    <row r="79" spans="1:55" ht="14.4" customHeight="1" x14ac:dyDescent="0.3">
      <c r="A79" s="92">
        <v>42877</v>
      </c>
      <c r="B79" s="9" t="s">
        <v>13</v>
      </c>
      <c r="C79" s="9" t="s">
        <v>14</v>
      </c>
      <c r="D79" s="9" t="s">
        <v>15</v>
      </c>
      <c r="E79" s="96" t="s">
        <v>16</v>
      </c>
      <c r="H79" s="94"/>
      <c r="Y79" s="11" t="s">
        <v>16</v>
      </c>
      <c r="AM79" s="106" t="s">
        <v>245</v>
      </c>
      <c r="AN79" s="106" t="s">
        <v>241</v>
      </c>
      <c r="AO79" s="106" t="s">
        <v>241</v>
      </c>
      <c r="AP79" s="106" t="s">
        <v>282</v>
      </c>
      <c r="AQ79" s="106" t="s">
        <v>287</v>
      </c>
      <c r="AR79" s="10" t="s">
        <v>241</v>
      </c>
      <c r="AS79" s="10" t="s">
        <v>237</v>
      </c>
      <c r="AT79" s="10" t="s">
        <v>237</v>
      </c>
      <c r="AU79" s="107" t="s">
        <v>240</v>
      </c>
      <c r="AV79" s="107" t="s">
        <v>241</v>
      </c>
      <c r="AW79" s="107" t="s">
        <v>241</v>
      </c>
      <c r="AX79" s="107" t="s">
        <v>233</v>
      </c>
      <c r="AY79" s="107" t="s">
        <v>235</v>
      </c>
      <c r="AZ79" s="107" t="s">
        <v>234</v>
      </c>
      <c r="BA79" s="107" t="s">
        <v>241</v>
      </c>
      <c r="BB79" s="10" t="s">
        <v>231</v>
      </c>
      <c r="BC79" s="10" t="s">
        <v>230</v>
      </c>
    </row>
    <row r="80" spans="1:55" x14ac:dyDescent="0.3">
      <c r="A80" s="92">
        <v>42875</v>
      </c>
      <c r="B80" s="9" t="s">
        <v>13</v>
      </c>
      <c r="C80" s="9" t="s">
        <v>14</v>
      </c>
      <c r="D80" s="9" t="s">
        <v>138</v>
      </c>
      <c r="E80" s="96" t="s">
        <v>17</v>
      </c>
      <c r="F80" s="94">
        <v>4</v>
      </c>
      <c r="G80" s="96" t="s">
        <v>667</v>
      </c>
      <c r="H80" s="98">
        <v>42845</v>
      </c>
      <c r="I80" s="94">
        <v>60</v>
      </c>
      <c r="J80" s="96" t="s">
        <v>667</v>
      </c>
      <c r="K80" s="100">
        <v>42786</v>
      </c>
      <c r="L80" s="96">
        <v>40</v>
      </c>
      <c r="M80" s="96" t="s">
        <v>667</v>
      </c>
      <c r="N80" s="100">
        <v>42845</v>
      </c>
      <c r="O80" s="96">
        <v>30</v>
      </c>
      <c r="P80" s="96" t="s">
        <v>667</v>
      </c>
      <c r="Q80" s="100">
        <v>42865</v>
      </c>
      <c r="R80" s="94">
        <v>26</v>
      </c>
      <c r="Y80" s="11" t="s">
        <v>16</v>
      </c>
      <c r="AG80" s="96" t="s">
        <v>17</v>
      </c>
      <c r="AH80" s="96" t="s">
        <v>654</v>
      </c>
      <c r="AI80" s="96" t="b">
        <v>1</v>
      </c>
      <c r="AJ80" s="96" t="b">
        <v>0</v>
      </c>
      <c r="AK80" s="96" t="b">
        <v>0</v>
      </c>
      <c r="AL80" s="96" t="b">
        <v>0</v>
      </c>
      <c r="AM80" s="106" t="s">
        <v>251</v>
      </c>
      <c r="AN80" s="106" t="s">
        <v>233</v>
      </c>
      <c r="AO80" s="106" t="s">
        <v>236</v>
      </c>
      <c r="AP80" s="106" t="s">
        <v>284</v>
      </c>
      <c r="AQ80" s="106" t="s">
        <v>279</v>
      </c>
      <c r="AR80" s="10" t="s">
        <v>233</v>
      </c>
      <c r="AS80" s="10" t="s">
        <v>237</v>
      </c>
      <c r="AT80" s="10" t="s">
        <v>237</v>
      </c>
      <c r="AU80" s="107" t="s">
        <v>235</v>
      </c>
      <c r="AV80" s="107" t="s">
        <v>241</v>
      </c>
      <c r="AW80" s="107" t="s">
        <v>241</v>
      </c>
      <c r="AX80" s="107" t="s">
        <v>234</v>
      </c>
      <c r="AY80" s="107" t="s">
        <v>243</v>
      </c>
      <c r="AZ80" s="107" t="s">
        <v>243</v>
      </c>
      <c r="BA80" s="107" t="s">
        <v>243</v>
      </c>
      <c r="BB80" s="10" t="s">
        <v>231</v>
      </c>
      <c r="BC80" s="10" t="s">
        <v>239</v>
      </c>
    </row>
    <row r="81" spans="1:55" ht="14.4" customHeight="1" x14ac:dyDescent="0.3">
      <c r="A81" s="92">
        <v>42881</v>
      </c>
      <c r="B81" s="9" t="s">
        <v>13</v>
      </c>
      <c r="C81" s="9" t="s">
        <v>14</v>
      </c>
      <c r="D81" s="9" t="s">
        <v>68</v>
      </c>
      <c r="E81" s="96" t="s">
        <v>16</v>
      </c>
      <c r="H81" s="94"/>
      <c r="Y81" s="11" t="s">
        <v>16</v>
      </c>
      <c r="AM81" s="106" t="s">
        <v>240</v>
      </c>
      <c r="AN81" s="106" t="s">
        <v>233</v>
      </c>
      <c r="AO81" s="106" t="s">
        <v>241</v>
      </c>
      <c r="AP81" s="106" t="s">
        <v>279</v>
      </c>
      <c r="AQ81" s="106" t="s">
        <v>284</v>
      </c>
      <c r="AR81" s="10" t="s">
        <v>241</v>
      </c>
      <c r="AS81" s="10" t="s">
        <v>237</v>
      </c>
      <c r="AT81" s="10" t="s">
        <v>237</v>
      </c>
      <c r="AU81" s="107" t="s">
        <v>241</v>
      </c>
      <c r="AV81" s="107" t="s">
        <v>241</v>
      </c>
      <c r="AW81" s="107" t="s">
        <v>241</v>
      </c>
      <c r="AX81" s="107" t="s">
        <v>245</v>
      </c>
      <c r="AY81" s="107" t="s">
        <v>240</v>
      </c>
      <c r="AZ81" s="107" t="s">
        <v>236</v>
      </c>
      <c r="BA81" s="107" t="s">
        <v>232</v>
      </c>
      <c r="BB81" s="10" t="s">
        <v>231</v>
      </c>
      <c r="BC81" s="10" t="s">
        <v>239</v>
      </c>
    </row>
    <row r="82" spans="1:55" ht="14.4" customHeight="1" x14ac:dyDescent="0.3">
      <c r="A82" s="92">
        <v>42882</v>
      </c>
      <c r="B82" s="9" t="s">
        <v>46</v>
      </c>
      <c r="C82" s="9" t="s">
        <v>46</v>
      </c>
      <c r="D82" s="9" t="s">
        <v>116</v>
      </c>
      <c r="E82" s="96" t="s">
        <v>16</v>
      </c>
      <c r="H82" s="94"/>
      <c r="Y82" s="11" t="s">
        <v>16</v>
      </c>
      <c r="AM82" s="106" t="s">
        <v>240</v>
      </c>
      <c r="AN82" s="106" t="s">
        <v>233</v>
      </c>
      <c r="AO82" s="106" t="s">
        <v>241</v>
      </c>
      <c r="AP82" s="106" t="s">
        <v>283</v>
      </c>
      <c r="AQ82" s="106" t="s">
        <v>287</v>
      </c>
      <c r="AR82" s="10" t="s">
        <v>236</v>
      </c>
      <c r="AS82" s="10" t="s">
        <v>237</v>
      </c>
      <c r="AT82" s="10" t="s">
        <v>237</v>
      </c>
      <c r="AU82" s="107" t="s">
        <v>236</v>
      </c>
      <c r="AV82" s="107" t="s">
        <v>241</v>
      </c>
      <c r="AW82" s="107" t="s">
        <v>241</v>
      </c>
      <c r="AX82" s="107" t="s">
        <v>242</v>
      </c>
      <c r="AY82" s="107" t="s">
        <v>242</v>
      </c>
      <c r="AZ82" s="107" t="s">
        <v>236</v>
      </c>
      <c r="BA82" s="107" t="s">
        <v>241</v>
      </c>
      <c r="BB82" s="10" t="s">
        <v>231</v>
      </c>
      <c r="BC82" s="10" t="s">
        <v>239</v>
      </c>
    </row>
    <row r="83" spans="1:55" x14ac:dyDescent="0.3">
      <c r="A83" s="92">
        <v>42876</v>
      </c>
      <c r="B83" s="9" t="s">
        <v>13</v>
      </c>
      <c r="C83" s="9" t="s">
        <v>14</v>
      </c>
      <c r="D83" s="9" t="s">
        <v>15</v>
      </c>
      <c r="E83" s="96" t="s">
        <v>17</v>
      </c>
      <c r="F83" s="94">
        <v>1</v>
      </c>
      <c r="G83" s="96" t="s">
        <v>677</v>
      </c>
      <c r="H83" s="98">
        <v>42756</v>
      </c>
      <c r="I83" s="94">
        <v>300</v>
      </c>
      <c r="Y83" s="11" t="s">
        <v>16</v>
      </c>
      <c r="AG83" s="96" t="s">
        <v>16</v>
      </c>
      <c r="AM83" s="106" t="s">
        <v>245</v>
      </c>
      <c r="AN83" s="106" t="s">
        <v>241</v>
      </c>
      <c r="AO83" s="106" t="s">
        <v>241</v>
      </c>
      <c r="AP83" s="106" t="s">
        <v>279</v>
      </c>
      <c r="AQ83" s="106" t="s">
        <v>281</v>
      </c>
      <c r="AR83" s="10" t="s">
        <v>236</v>
      </c>
      <c r="AS83" s="10" t="s">
        <v>237</v>
      </c>
      <c r="AT83" s="10" t="s">
        <v>237</v>
      </c>
      <c r="AU83" s="107" t="s">
        <v>243</v>
      </c>
      <c r="AV83" s="107" t="s">
        <v>243</v>
      </c>
      <c r="AW83" s="107" t="s">
        <v>243</v>
      </c>
      <c r="AX83" s="107" t="s">
        <v>243</v>
      </c>
      <c r="AY83" s="107" t="s">
        <v>243</v>
      </c>
      <c r="AZ83" s="107" t="s">
        <v>243</v>
      </c>
      <c r="BA83" s="107" t="s">
        <v>243</v>
      </c>
      <c r="BB83" s="10" t="s">
        <v>231</v>
      </c>
      <c r="BC83" s="10" t="s">
        <v>239</v>
      </c>
    </row>
    <row r="84" spans="1:55" ht="14.4" customHeight="1" x14ac:dyDescent="0.3">
      <c r="A84" s="92">
        <v>42886</v>
      </c>
      <c r="B84" s="9" t="s">
        <v>52</v>
      </c>
      <c r="C84" s="9" t="s">
        <v>53</v>
      </c>
      <c r="D84" s="9" t="s">
        <v>150</v>
      </c>
      <c r="E84" s="96" t="s">
        <v>16</v>
      </c>
      <c r="H84" s="94"/>
      <c r="Y84" s="11" t="s">
        <v>16</v>
      </c>
      <c r="AM84" s="106" t="s">
        <v>245</v>
      </c>
      <c r="AN84" s="106" t="s">
        <v>241</v>
      </c>
      <c r="AO84" s="106" t="s">
        <v>241</v>
      </c>
      <c r="AP84" s="106" t="s">
        <v>284</v>
      </c>
      <c r="AQ84" s="106" t="s">
        <v>279</v>
      </c>
      <c r="AR84" s="10" t="s">
        <v>251</v>
      </c>
      <c r="AS84" s="10" t="s">
        <v>237</v>
      </c>
      <c r="AT84" s="10" t="s">
        <v>237</v>
      </c>
      <c r="AU84" s="107" t="s">
        <v>251</v>
      </c>
      <c r="AV84" s="107" t="s">
        <v>241</v>
      </c>
      <c r="AW84" s="107" t="s">
        <v>241</v>
      </c>
      <c r="AX84" s="107" t="s">
        <v>251</v>
      </c>
      <c r="AY84" s="107" t="s">
        <v>251</v>
      </c>
      <c r="AZ84" s="107" t="s">
        <v>235</v>
      </c>
      <c r="BA84" s="107" t="s">
        <v>232</v>
      </c>
      <c r="BB84" s="10" t="s">
        <v>231</v>
      </c>
      <c r="BC84" s="10" t="s">
        <v>254</v>
      </c>
    </row>
    <row r="85" spans="1:55" ht="14.4" customHeight="1" x14ac:dyDescent="0.3">
      <c r="A85" s="92">
        <v>42885</v>
      </c>
      <c r="B85" s="9" t="s">
        <v>46</v>
      </c>
      <c r="C85" s="9" t="s">
        <v>47</v>
      </c>
      <c r="D85" s="9" t="s">
        <v>139</v>
      </c>
      <c r="E85" s="96" t="s">
        <v>16</v>
      </c>
      <c r="H85" s="94"/>
      <c r="Y85" s="11" t="s">
        <v>16</v>
      </c>
      <c r="AM85" s="106" t="s">
        <v>245</v>
      </c>
      <c r="AN85" s="106" t="s">
        <v>241</v>
      </c>
      <c r="AO85" s="106" t="s">
        <v>241</v>
      </c>
      <c r="AP85" s="106" t="s">
        <v>283</v>
      </c>
      <c r="AQ85" s="106" t="s">
        <v>284</v>
      </c>
      <c r="AR85" s="10" t="s">
        <v>233</v>
      </c>
      <c r="AS85" s="10" t="s">
        <v>237</v>
      </c>
      <c r="AT85" s="10" t="s">
        <v>237</v>
      </c>
      <c r="AU85" s="107" t="s">
        <v>240</v>
      </c>
      <c r="AV85" s="107" t="s">
        <v>241</v>
      </c>
      <c r="AW85" s="107" t="s">
        <v>241</v>
      </c>
      <c r="AX85" s="107" t="s">
        <v>233</v>
      </c>
      <c r="AY85" s="107" t="s">
        <v>242</v>
      </c>
      <c r="AZ85" s="107" t="s">
        <v>236</v>
      </c>
      <c r="BA85" s="107" t="s">
        <v>241</v>
      </c>
      <c r="BB85" s="10" t="s">
        <v>231</v>
      </c>
      <c r="BC85" s="10" t="s">
        <v>239</v>
      </c>
    </row>
    <row r="86" spans="1:55" x14ac:dyDescent="0.3">
      <c r="A86" s="92">
        <v>42886</v>
      </c>
      <c r="B86" s="9" t="s">
        <v>46</v>
      </c>
      <c r="C86" s="9" t="s">
        <v>47</v>
      </c>
      <c r="D86" s="9" t="s">
        <v>48</v>
      </c>
      <c r="E86" s="96" t="s">
        <v>17</v>
      </c>
      <c r="F86" s="94">
        <v>1</v>
      </c>
      <c r="G86" s="96" t="s">
        <v>667</v>
      </c>
      <c r="H86" s="98">
        <v>42878</v>
      </c>
      <c r="I86" s="94">
        <v>500</v>
      </c>
      <c r="Y86" s="11" t="s">
        <v>16</v>
      </c>
      <c r="AG86" s="96" t="s">
        <v>17</v>
      </c>
      <c r="AH86" s="96" t="s">
        <v>654</v>
      </c>
      <c r="AI86" s="96" t="b">
        <v>1</v>
      </c>
      <c r="AJ86" s="96" t="b">
        <v>0</v>
      </c>
      <c r="AK86" s="96" t="b">
        <v>0</v>
      </c>
      <c r="AL86" s="96" t="b">
        <v>0</v>
      </c>
      <c r="AM86" s="106" t="s">
        <v>234</v>
      </c>
      <c r="AN86" s="106" t="s">
        <v>236</v>
      </c>
      <c r="AO86" s="106" t="s">
        <v>236</v>
      </c>
      <c r="AP86" s="106" t="s">
        <v>279</v>
      </c>
      <c r="AQ86" s="106" t="s">
        <v>287</v>
      </c>
      <c r="AR86" s="10" t="s">
        <v>233</v>
      </c>
      <c r="AS86" s="10" t="s">
        <v>237</v>
      </c>
      <c r="AT86" s="10" t="s">
        <v>237</v>
      </c>
      <c r="AU86" s="107" t="s">
        <v>236</v>
      </c>
      <c r="AV86" s="107" t="s">
        <v>232</v>
      </c>
      <c r="AW86" s="107" t="s">
        <v>232</v>
      </c>
      <c r="AX86" s="107" t="s">
        <v>234</v>
      </c>
      <c r="AY86" s="107" t="s">
        <v>235</v>
      </c>
      <c r="AZ86" s="107" t="s">
        <v>235</v>
      </c>
      <c r="BA86" s="107" t="s">
        <v>236</v>
      </c>
      <c r="BB86" s="10" t="s">
        <v>231</v>
      </c>
      <c r="BC86" s="10" t="s">
        <v>254</v>
      </c>
    </row>
    <row r="87" spans="1:55" ht="14.4" customHeight="1" x14ac:dyDescent="0.3">
      <c r="A87" s="92">
        <v>42880</v>
      </c>
      <c r="B87" s="9" t="s">
        <v>46</v>
      </c>
      <c r="C87" s="9" t="s">
        <v>46</v>
      </c>
      <c r="D87" s="9" t="s">
        <v>96</v>
      </c>
      <c r="E87" s="96" t="s">
        <v>16</v>
      </c>
      <c r="H87" s="94"/>
      <c r="Y87" s="11" t="s">
        <v>16</v>
      </c>
      <c r="AM87" s="106" t="s">
        <v>242</v>
      </c>
      <c r="AN87" s="106" t="s">
        <v>236</v>
      </c>
      <c r="AO87" s="106" t="s">
        <v>241</v>
      </c>
      <c r="AP87" s="106" t="s">
        <v>283</v>
      </c>
      <c r="AQ87" s="106" t="s">
        <v>284</v>
      </c>
      <c r="AR87" s="10" t="s">
        <v>240</v>
      </c>
      <c r="AS87" s="10" t="s">
        <v>237</v>
      </c>
      <c r="AT87" s="10" t="s">
        <v>252</v>
      </c>
      <c r="AU87" s="107" t="s">
        <v>240</v>
      </c>
      <c r="AV87" s="107" t="s">
        <v>241</v>
      </c>
      <c r="AW87" s="107" t="s">
        <v>232</v>
      </c>
      <c r="AX87" s="107" t="s">
        <v>236</v>
      </c>
      <c r="AY87" s="107" t="s">
        <v>246</v>
      </c>
      <c r="AZ87" s="107" t="s">
        <v>232</v>
      </c>
      <c r="BA87" s="107" t="s">
        <v>241</v>
      </c>
      <c r="BB87" s="10" t="s">
        <v>231</v>
      </c>
      <c r="BC87" s="10" t="s">
        <v>239</v>
      </c>
    </row>
    <row r="88" spans="1:55" ht="14.4" customHeight="1" x14ac:dyDescent="0.3">
      <c r="A88" s="92">
        <v>42875</v>
      </c>
      <c r="B88" s="9" t="s">
        <v>13</v>
      </c>
      <c r="C88" s="9" t="s">
        <v>14</v>
      </c>
      <c r="D88" s="9" t="s">
        <v>138</v>
      </c>
      <c r="E88" s="96" t="s">
        <v>16</v>
      </c>
      <c r="H88" s="94"/>
      <c r="Y88" s="11" t="s">
        <v>16</v>
      </c>
      <c r="AM88" s="106" t="s">
        <v>240</v>
      </c>
      <c r="AN88" s="106" t="s">
        <v>233</v>
      </c>
      <c r="AO88" s="106" t="s">
        <v>241</v>
      </c>
      <c r="AP88" s="106" t="s">
        <v>285</v>
      </c>
      <c r="AQ88" s="106" t="s">
        <v>284</v>
      </c>
      <c r="AR88" s="10" t="s">
        <v>236</v>
      </c>
      <c r="AS88" s="10" t="s">
        <v>237</v>
      </c>
      <c r="AT88" s="10" t="s">
        <v>237</v>
      </c>
      <c r="AU88" s="107" t="s">
        <v>241</v>
      </c>
      <c r="AV88" s="107" t="s">
        <v>241</v>
      </c>
      <c r="AW88" s="107" t="s">
        <v>241</v>
      </c>
      <c r="AX88" s="107" t="s">
        <v>245</v>
      </c>
      <c r="AY88" s="107" t="s">
        <v>243</v>
      </c>
      <c r="AZ88" s="107" t="s">
        <v>243</v>
      </c>
      <c r="BA88" s="107" t="s">
        <v>243</v>
      </c>
      <c r="BB88" s="10" t="s">
        <v>231</v>
      </c>
      <c r="BC88" s="10" t="s">
        <v>239</v>
      </c>
    </row>
    <row r="89" spans="1:55" ht="14.4" customHeight="1" x14ac:dyDescent="0.3">
      <c r="A89" s="92">
        <v>42886</v>
      </c>
      <c r="B89" s="9" t="s">
        <v>46</v>
      </c>
      <c r="C89" s="9" t="s">
        <v>47</v>
      </c>
      <c r="D89" s="9" t="s">
        <v>51</v>
      </c>
      <c r="E89" s="96" t="s">
        <v>16</v>
      </c>
      <c r="H89" s="94"/>
      <c r="Y89" s="11" t="s">
        <v>16</v>
      </c>
      <c r="AM89" s="106" t="s">
        <v>246</v>
      </c>
      <c r="AN89" s="106" t="s">
        <v>232</v>
      </c>
      <c r="AO89" s="106" t="s">
        <v>241</v>
      </c>
      <c r="AP89" s="106" t="s">
        <v>283</v>
      </c>
      <c r="AQ89" s="106" t="s">
        <v>279</v>
      </c>
      <c r="AR89" s="10" t="s">
        <v>233</v>
      </c>
      <c r="AS89" s="10" t="s">
        <v>237</v>
      </c>
      <c r="AT89" s="10" t="s">
        <v>237</v>
      </c>
      <c r="AU89" s="107" t="s">
        <v>236</v>
      </c>
      <c r="AV89" s="107" t="s">
        <v>241</v>
      </c>
      <c r="AW89" s="107" t="s">
        <v>232</v>
      </c>
      <c r="AX89" s="107" t="s">
        <v>240</v>
      </c>
      <c r="AY89" s="107" t="s">
        <v>242</v>
      </c>
      <c r="AZ89" s="107" t="s">
        <v>232</v>
      </c>
      <c r="BA89" s="107" t="s">
        <v>232</v>
      </c>
      <c r="BB89" s="10" t="s">
        <v>231</v>
      </c>
      <c r="BC89" s="10" t="s">
        <v>239</v>
      </c>
    </row>
    <row r="90" spans="1:55" x14ac:dyDescent="0.3">
      <c r="A90" s="92">
        <v>42881</v>
      </c>
      <c r="B90" s="9" t="s">
        <v>46</v>
      </c>
      <c r="C90" s="9" t="s">
        <v>46</v>
      </c>
      <c r="D90" s="9" t="s">
        <v>104</v>
      </c>
      <c r="E90" s="96" t="s">
        <v>17</v>
      </c>
      <c r="F90" s="94">
        <v>2</v>
      </c>
      <c r="G90" s="96" t="s">
        <v>661</v>
      </c>
      <c r="H90" s="98">
        <v>42730</v>
      </c>
      <c r="I90" s="94">
        <v>20</v>
      </c>
      <c r="J90" s="96" t="s">
        <v>661</v>
      </c>
      <c r="K90" s="100">
        <v>42761</v>
      </c>
      <c r="L90" s="96">
        <v>10</v>
      </c>
      <c r="Y90" s="11" t="s">
        <v>17</v>
      </c>
      <c r="Z90" s="102">
        <v>1</v>
      </c>
      <c r="AA90" s="11" t="s">
        <v>661</v>
      </c>
      <c r="AB90" s="103">
        <v>42730</v>
      </c>
      <c r="AC90" s="102">
        <v>10</v>
      </c>
      <c r="AG90" s="96" t="s">
        <v>16</v>
      </c>
      <c r="AM90" s="106" t="s">
        <v>245</v>
      </c>
      <c r="AN90" s="106" t="s">
        <v>241</v>
      </c>
      <c r="AO90" s="106" t="s">
        <v>241</v>
      </c>
      <c r="AP90" s="106" t="s">
        <v>283</v>
      </c>
      <c r="AQ90" s="106" t="s">
        <v>284</v>
      </c>
      <c r="AR90" s="10" t="s">
        <v>232</v>
      </c>
      <c r="AS90" s="10" t="s">
        <v>237</v>
      </c>
      <c r="AT90" s="10" t="s">
        <v>237</v>
      </c>
      <c r="AU90" s="107" t="s">
        <v>233</v>
      </c>
      <c r="AV90" s="107" t="s">
        <v>241</v>
      </c>
      <c r="AW90" s="107" t="s">
        <v>241</v>
      </c>
      <c r="AX90" s="107" t="s">
        <v>240</v>
      </c>
      <c r="AY90" s="107" t="s">
        <v>240</v>
      </c>
      <c r="AZ90" s="107" t="s">
        <v>236</v>
      </c>
      <c r="BA90" s="107" t="s">
        <v>232</v>
      </c>
      <c r="BB90" s="10" t="s">
        <v>239</v>
      </c>
      <c r="BC90" s="10" t="s">
        <v>231</v>
      </c>
    </row>
    <row r="91" spans="1:55" x14ac:dyDescent="0.3">
      <c r="A91" s="92">
        <v>42883</v>
      </c>
      <c r="B91" s="9" t="s">
        <v>46</v>
      </c>
      <c r="C91" s="9" t="s">
        <v>46</v>
      </c>
      <c r="D91" s="9" t="s">
        <v>23</v>
      </c>
      <c r="E91" s="96" t="s">
        <v>17</v>
      </c>
      <c r="F91" s="94">
        <v>1</v>
      </c>
      <c r="G91" s="96" t="s">
        <v>667</v>
      </c>
      <c r="H91" s="98">
        <v>42750</v>
      </c>
      <c r="I91" s="94">
        <v>52</v>
      </c>
      <c r="Y91" s="11" t="s">
        <v>16</v>
      </c>
      <c r="AG91" s="96" t="s">
        <v>17</v>
      </c>
      <c r="AH91" s="96" t="s">
        <v>654</v>
      </c>
      <c r="AI91" s="96" t="b">
        <v>1</v>
      </c>
      <c r="AJ91" s="96" t="b">
        <v>0</v>
      </c>
      <c r="AK91" s="96" t="b">
        <v>0</v>
      </c>
      <c r="AL91" s="96" t="b">
        <v>0</v>
      </c>
      <c r="AM91" s="106" t="s">
        <v>245</v>
      </c>
      <c r="AN91" s="106" t="s">
        <v>241</v>
      </c>
      <c r="AO91" s="106" t="s">
        <v>241</v>
      </c>
      <c r="AP91" s="106" t="s">
        <v>283</v>
      </c>
      <c r="AQ91" s="106" t="s">
        <v>279</v>
      </c>
      <c r="AR91" s="10" t="s">
        <v>236</v>
      </c>
      <c r="AS91" s="10" t="s">
        <v>237</v>
      </c>
      <c r="AT91" s="10" t="s">
        <v>237</v>
      </c>
      <c r="AU91" s="107" t="s">
        <v>251</v>
      </c>
      <c r="AV91" s="107" t="s">
        <v>241</v>
      </c>
      <c r="AW91" s="107" t="s">
        <v>241</v>
      </c>
      <c r="AX91" s="107" t="s">
        <v>251</v>
      </c>
      <c r="AY91" s="107" t="s">
        <v>240</v>
      </c>
      <c r="AZ91" s="107" t="s">
        <v>233</v>
      </c>
      <c r="BA91" s="107" t="s">
        <v>241</v>
      </c>
      <c r="BB91" s="10" t="s">
        <v>231</v>
      </c>
      <c r="BC91" s="10" t="s">
        <v>239</v>
      </c>
    </row>
    <row r="92" spans="1:55" ht="14.4" customHeight="1" x14ac:dyDescent="0.3">
      <c r="A92" s="92">
        <v>42882</v>
      </c>
      <c r="B92" s="9" t="s">
        <v>13</v>
      </c>
      <c r="C92" s="9" t="s">
        <v>14</v>
      </c>
      <c r="D92" s="9" t="s">
        <v>26</v>
      </c>
      <c r="E92" s="96" t="s">
        <v>16</v>
      </c>
      <c r="H92" s="94"/>
      <c r="Y92" s="11" t="s">
        <v>16</v>
      </c>
      <c r="AM92" s="106" t="s">
        <v>242</v>
      </c>
      <c r="AN92" s="106" t="s">
        <v>236</v>
      </c>
      <c r="AO92" s="106" t="s">
        <v>241</v>
      </c>
      <c r="AP92" s="106" t="s">
        <v>283</v>
      </c>
      <c r="AQ92" s="106" t="s">
        <v>285</v>
      </c>
      <c r="AR92" s="10" t="s">
        <v>241</v>
      </c>
      <c r="AS92" s="10" t="s">
        <v>237</v>
      </c>
      <c r="AT92" s="10" t="s">
        <v>237</v>
      </c>
      <c r="AU92" s="107" t="s">
        <v>241</v>
      </c>
      <c r="AV92" s="107" t="s">
        <v>241</v>
      </c>
      <c r="AW92" s="107" t="s">
        <v>241</v>
      </c>
      <c r="AX92" s="107" t="s">
        <v>245</v>
      </c>
      <c r="AY92" s="107" t="s">
        <v>246</v>
      </c>
      <c r="AZ92" s="107" t="s">
        <v>232</v>
      </c>
      <c r="BA92" s="107" t="s">
        <v>241</v>
      </c>
      <c r="BB92" s="10" t="s">
        <v>231</v>
      </c>
      <c r="BC92" s="10" t="s">
        <v>230</v>
      </c>
    </row>
    <row r="93" spans="1:55" ht="14.4" customHeight="1" x14ac:dyDescent="0.3">
      <c r="A93" s="92">
        <v>42882</v>
      </c>
      <c r="B93" s="9" t="s">
        <v>46</v>
      </c>
      <c r="C93" s="9" t="s">
        <v>46</v>
      </c>
      <c r="D93" s="9" t="s">
        <v>116</v>
      </c>
      <c r="E93" s="96" t="s">
        <v>16</v>
      </c>
      <c r="H93" s="94"/>
      <c r="Y93" s="11" t="s">
        <v>16</v>
      </c>
      <c r="AM93" s="106" t="s">
        <v>240</v>
      </c>
      <c r="AN93" s="106" t="s">
        <v>233</v>
      </c>
      <c r="AO93" s="106" t="s">
        <v>241</v>
      </c>
      <c r="AP93" s="106" t="s">
        <v>279</v>
      </c>
      <c r="AQ93" s="106" t="s">
        <v>283</v>
      </c>
      <c r="AR93" s="10" t="s">
        <v>232</v>
      </c>
      <c r="AS93" s="10" t="s">
        <v>237</v>
      </c>
      <c r="AT93" s="10" t="s">
        <v>237</v>
      </c>
      <c r="AU93" s="107" t="s">
        <v>240</v>
      </c>
      <c r="AV93" s="107" t="s">
        <v>241</v>
      </c>
      <c r="AW93" s="107" t="s">
        <v>241</v>
      </c>
      <c r="AX93" s="107" t="s">
        <v>233</v>
      </c>
      <c r="AY93" s="107" t="s">
        <v>234</v>
      </c>
      <c r="AZ93" s="107" t="s">
        <v>233</v>
      </c>
      <c r="BA93" s="107" t="s">
        <v>232</v>
      </c>
      <c r="BB93" s="10" t="s">
        <v>231</v>
      </c>
      <c r="BC93" s="10" t="s">
        <v>254</v>
      </c>
    </row>
    <row r="94" spans="1:55" ht="14.4" customHeight="1" x14ac:dyDescent="0.3">
      <c r="A94" s="92">
        <v>42883</v>
      </c>
      <c r="B94" s="9" t="s">
        <v>46</v>
      </c>
      <c r="C94" s="9" t="s">
        <v>46</v>
      </c>
      <c r="D94" s="9" t="s">
        <v>92</v>
      </c>
      <c r="E94" s="96" t="s">
        <v>16</v>
      </c>
      <c r="H94" s="94"/>
      <c r="Y94" s="11" t="s">
        <v>16</v>
      </c>
      <c r="AM94" s="106" t="s">
        <v>234</v>
      </c>
      <c r="AN94" s="106" t="s">
        <v>233</v>
      </c>
      <c r="AO94" s="106" t="s">
        <v>232</v>
      </c>
      <c r="AP94" s="106" t="s">
        <v>289</v>
      </c>
      <c r="AQ94" s="106" t="s">
        <v>283</v>
      </c>
      <c r="AR94" s="10" t="s">
        <v>232</v>
      </c>
      <c r="AS94" s="10" t="s">
        <v>237</v>
      </c>
      <c r="AT94" s="10" t="s">
        <v>237</v>
      </c>
      <c r="AU94" s="107" t="s">
        <v>236</v>
      </c>
      <c r="AV94" s="107" t="s">
        <v>241</v>
      </c>
      <c r="AW94" s="107" t="s">
        <v>241</v>
      </c>
      <c r="AX94" s="107" t="s">
        <v>242</v>
      </c>
      <c r="AY94" s="107" t="s">
        <v>240</v>
      </c>
      <c r="AZ94" s="107" t="s">
        <v>236</v>
      </c>
      <c r="BA94" s="107" t="s">
        <v>232</v>
      </c>
      <c r="BB94" s="10" t="s">
        <v>231</v>
      </c>
      <c r="BC94" s="10" t="s">
        <v>239</v>
      </c>
    </row>
    <row r="95" spans="1:55" x14ac:dyDescent="0.3">
      <c r="A95" s="92">
        <v>42882</v>
      </c>
      <c r="B95" s="9" t="s">
        <v>13</v>
      </c>
      <c r="C95" s="9" t="s">
        <v>14</v>
      </c>
      <c r="D95" s="9" t="s">
        <v>28</v>
      </c>
      <c r="E95" s="96" t="s">
        <v>17</v>
      </c>
      <c r="F95" s="94">
        <v>1</v>
      </c>
      <c r="G95" s="96" t="s">
        <v>810</v>
      </c>
      <c r="H95" s="98">
        <v>42793</v>
      </c>
      <c r="I95" s="94">
        <v>300</v>
      </c>
      <c r="Y95" s="11" t="s">
        <v>16</v>
      </c>
      <c r="AG95" s="96" t="s">
        <v>16</v>
      </c>
      <c r="AM95" s="106" t="s">
        <v>246</v>
      </c>
      <c r="AN95" s="106" t="s">
        <v>232</v>
      </c>
      <c r="AO95" s="106" t="s">
        <v>241</v>
      </c>
      <c r="AP95" s="106" t="s">
        <v>284</v>
      </c>
      <c r="AQ95" s="106" t="s">
        <v>279</v>
      </c>
      <c r="AR95" s="10" t="s">
        <v>240</v>
      </c>
      <c r="AS95" s="10" t="s">
        <v>238</v>
      </c>
      <c r="AT95" s="10" t="s">
        <v>237</v>
      </c>
      <c r="AU95" s="107" t="s">
        <v>236</v>
      </c>
      <c r="AV95" s="107" t="s">
        <v>232</v>
      </c>
      <c r="AW95" s="107" t="s">
        <v>232</v>
      </c>
      <c r="AX95" s="107" t="s">
        <v>234</v>
      </c>
      <c r="AY95" s="107" t="s">
        <v>242</v>
      </c>
      <c r="AZ95" s="107" t="s">
        <v>232</v>
      </c>
      <c r="BA95" s="107" t="s">
        <v>232</v>
      </c>
      <c r="BB95" s="10" t="s">
        <v>231</v>
      </c>
      <c r="BC95" s="10" t="s">
        <v>244</v>
      </c>
    </row>
    <row r="96" spans="1:55" ht="14.4" customHeight="1" x14ac:dyDescent="0.3">
      <c r="A96" s="92">
        <v>42876</v>
      </c>
      <c r="B96" s="9" t="s">
        <v>13</v>
      </c>
      <c r="C96" s="9" t="s">
        <v>14</v>
      </c>
      <c r="D96" s="9" t="s">
        <v>15</v>
      </c>
      <c r="E96" s="96" t="s">
        <v>16</v>
      </c>
      <c r="H96" s="94"/>
      <c r="Y96" s="11" t="s">
        <v>16</v>
      </c>
      <c r="AM96" s="106" t="s">
        <v>245</v>
      </c>
      <c r="AN96" s="106" t="s">
        <v>241</v>
      </c>
      <c r="AO96" s="106" t="s">
        <v>241</v>
      </c>
      <c r="AP96" s="106" t="s">
        <v>281</v>
      </c>
      <c r="AQ96" s="106" t="s">
        <v>279</v>
      </c>
      <c r="AR96" s="10" t="s">
        <v>241</v>
      </c>
      <c r="AS96" s="10" t="s">
        <v>248</v>
      </c>
      <c r="AT96" s="10" t="s">
        <v>248</v>
      </c>
      <c r="AU96" s="107" t="s">
        <v>241</v>
      </c>
      <c r="AV96" s="107" t="s">
        <v>241</v>
      </c>
      <c r="AW96" s="107" t="s">
        <v>246</v>
      </c>
      <c r="AX96" s="107" t="s">
        <v>232</v>
      </c>
      <c r="AY96" s="107" t="s">
        <v>243</v>
      </c>
      <c r="AZ96" s="107" t="s">
        <v>243</v>
      </c>
      <c r="BA96" s="107" t="s">
        <v>243</v>
      </c>
      <c r="BB96" s="10" t="s">
        <v>230</v>
      </c>
      <c r="BC96" s="10" t="s">
        <v>231</v>
      </c>
    </row>
    <row r="97" spans="1:55" ht="14.4" customHeight="1" x14ac:dyDescent="0.3">
      <c r="A97" s="92">
        <v>42875</v>
      </c>
      <c r="B97" s="9" t="s">
        <v>13</v>
      </c>
      <c r="C97" s="9" t="s">
        <v>14</v>
      </c>
      <c r="D97" s="9" t="s">
        <v>210</v>
      </c>
      <c r="E97" s="96" t="s">
        <v>16</v>
      </c>
      <c r="H97" s="94"/>
      <c r="Y97" s="11" t="s">
        <v>16</v>
      </c>
      <c r="AM97" s="106" t="s">
        <v>234</v>
      </c>
      <c r="AN97" s="106" t="s">
        <v>235</v>
      </c>
      <c r="AO97" s="106" t="s">
        <v>241</v>
      </c>
      <c r="AP97" s="106" t="s">
        <v>286</v>
      </c>
      <c r="AQ97" s="106" t="s">
        <v>284</v>
      </c>
      <c r="AR97" s="10" t="s">
        <v>240</v>
      </c>
      <c r="AS97" s="10" t="s">
        <v>237</v>
      </c>
      <c r="AT97" s="10" t="s">
        <v>237</v>
      </c>
      <c r="AU97" s="107" t="s">
        <v>243</v>
      </c>
      <c r="AV97" s="107" t="s">
        <v>243</v>
      </c>
      <c r="AW97" s="107" t="s">
        <v>243</v>
      </c>
      <c r="AX97" s="107" t="s">
        <v>243</v>
      </c>
      <c r="AY97" s="107" t="s">
        <v>243</v>
      </c>
      <c r="AZ97" s="107" t="s">
        <v>243</v>
      </c>
      <c r="BA97" s="107" t="s">
        <v>243</v>
      </c>
      <c r="BB97" s="10" t="s">
        <v>254</v>
      </c>
      <c r="BC97" s="10" t="s">
        <v>244</v>
      </c>
    </row>
    <row r="98" spans="1:55" x14ac:dyDescent="0.3">
      <c r="A98" s="92">
        <v>42876</v>
      </c>
      <c r="B98" s="9" t="s">
        <v>13</v>
      </c>
      <c r="C98" s="9" t="s">
        <v>14</v>
      </c>
      <c r="D98" s="9" t="s">
        <v>15</v>
      </c>
      <c r="E98" s="96" t="s">
        <v>17</v>
      </c>
      <c r="F98" s="94">
        <v>2</v>
      </c>
      <c r="G98" s="96" t="s">
        <v>667</v>
      </c>
      <c r="H98" s="98">
        <v>42815</v>
      </c>
      <c r="I98" s="94">
        <v>150</v>
      </c>
      <c r="J98" s="96" t="s">
        <v>667</v>
      </c>
      <c r="K98" s="100">
        <v>42846</v>
      </c>
      <c r="L98" s="96">
        <v>100</v>
      </c>
      <c r="Y98" s="11" t="s">
        <v>16</v>
      </c>
      <c r="AG98" s="96" t="s">
        <v>16</v>
      </c>
      <c r="AM98" s="106" t="s">
        <v>245</v>
      </c>
      <c r="AN98" s="106" t="s">
        <v>241</v>
      </c>
      <c r="AO98" s="106" t="s">
        <v>241</v>
      </c>
      <c r="AP98" s="106" t="s">
        <v>283</v>
      </c>
      <c r="AQ98" s="106" t="s">
        <v>279</v>
      </c>
      <c r="AR98" s="10" t="s">
        <v>236</v>
      </c>
      <c r="AS98" s="10" t="s">
        <v>237</v>
      </c>
      <c r="AT98" s="10" t="s">
        <v>237</v>
      </c>
      <c r="AU98" s="107" t="s">
        <v>243</v>
      </c>
      <c r="AV98" s="107" t="s">
        <v>243</v>
      </c>
      <c r="AW98" s="107" t="s">
        <v>243</v>
      </c>
      <c r="AX98" s="107" t="s">
        <v>243</v>
      </c>
      <c r="AY98" s="107" t="s">
        <v>243</v>
      </c>
      <c r="AZ98" s="107" t="s">
        <v>243</v>
      </c>
      <c r="BA98" s="107" t="s">
        <v>243</v>
      </c>
      <c r="BB98" s="10" t="s">
        <v>230</v>
      </c>
      <c r="BC98" s="10" t="s">
        <v>231</v>
      </c>
    </row>
    <row r="99" spans="1:55" ht="14.4" customHeight="1" x14ac:dyDescent="0.3">
      <c r="A99" s="92">
        <v>42876</v>
      </c>
      <c r="B99" s="9" t="s">
        <v>13</v>
      </c>
      <c r="C99" s="9" t="s">
        <v>14</v>
      </c>
      <c r="D99" s="9" t="s">
        <v>15</v>
      </c>
      <c r="E99" s="96" t="s">
        <v>16</v>
      </c>
      <c r="H99" s="94"/>
      <c r="Y99" s="11" t="s">
        <v>16</v>
      </c>
      <c r="AM99" s="106" t="s">
        <v>251</v>
      </c>
      <c r="AN99" s="106" t="s">
        <v>251</v>
      </c>
      <c r="AO99" s="106" t="s">
        <v>241</v>
      </c>
      <c r="AP99" s="106" t="s">
        <v>284</v>
      </c>
      <c r="AQ99" s="106" t="s">
        <v>279</v>
      </c>
      <c r="AR99" s="10" t="s">
        <v>241</v>
      </c>
      <c r="AS99" s="10" t="s">
        <v>237</v>
      </c>
      <c r="AT99" s="10" t="s">
        <v>237</v>
      </c>
      <c r="AU99" s="107" t="s">
        <v>241</v>
      </c>
      <c r="AV99" s="107" t="s">
        <v>241</v>
      </c>
      <c r="AW99" s="107" t="s">
        <v>241</v>
      </c>
      <c r="AX99" s="107">
        <v>100</v>
      </c>
      <c r="AY99" s="107" t="s">
        <v>243</v>
      </c>
      <c r="AZ99" s="107" t="s">
        <v>243</v>
      </c>
      <c r="BA99" s="107" t="s">
        <v>243</v>
      </c>
      <c r="BB99" s="10" t="s">
        <v>231</v>
      </c>
      <c r="BC99" s="10" t="s">
        <v>239</v>
      </c>
    </row>
    <row r="100" spans="1:55" ht="14.4" customHeight="1" x14ac:dyDescent="0.3">
      <c r="A100" s="92">
        <v>42876</v>
      </c>
      <c r="B100" s="9" t="s">
        <v>13</v>
      </c>
      <c r="C100" s="9" t="s">
        <v>14</v>
      </c>
      <c r="D100" s="9" t="s">
        <v>138</v>
      </c>
      <c r="E100" s="96" t="s">
        <v>16</v>
      </c>
      <c r="H100" s="94"/>
      <c r="Y100" s="11" t="s">
        <v>16</v>
      </c>
      <c r="AM100" s="106" t="s">
        <v>245</v>
      </c>
      <c r="AN100" s="106" t="s">
        <v>241</v>
      </c>
      <c r="AO100" s="106" t="s">
        <v>241</v>
      </c>
      <c r="AP100" s="106" t="s">
        <v>285</v>
      </c>
      <c r="AQ100" s="106" t="s">
        <v>283</v>
      </c>
      <c r="AR100" s="10" t="s">
        <v>235</v>
      </c>
      <c r="AS100" s="10" t="s">
        <v>237</v>
      </c>
      <c r="AT100" s="10" t="s">
        <v>237</v>
      </c>
      <c r="AU100" s="107" t="s">
        <v>236</v>
      </c>
      <c r="AV100" s="107" t="s">
        <v>241</v>
      </c>
      <c r="AW100" s="107" t="s">
        <v>241</v>
      </c>
      <c r="AX100" s="107" t="s">
        <v>242</v>
      </c>
      <c r="AY100" s="107" t="s">
        <v>243</v>
      </c>
      <c r="AZ100" s="107" t="s">
        <v>243</v>
      </c>
      <c r="BA100" s="107" t="s">
        <v>243</v>
      </c>
      <c r="BB100" s="10" t="s">
        <v>231</v>
      </c>
      <c r="BC100" s="10" t="s">
        <v>239</v>
      </c>
    </row>
    <row r="101" spans="1:55" ht="14.4" customHeight="1" x14ac:dyDescent="0.3">
      <c r="A101" s="92">
        <v>42897</v>
      </c>
      <c r="B101" s="91" t="s">
        <v>13</v>
      </c>
      <c r="C101" s="91" t="s">
        <v>14</v>
      </c>
      <c r="D101" s="91" t="s">
        <v>146</v>
      </c>
      <c r="E101" s="93" t="s">
        <v>16</v>
      </c>
      <c r="F101" s="93"/>
      <c r="G101" s="93"/>
      <c r="H101" s="94"/>
      <c r="I101" s="93"/>
      <c r="J101" s="93"/>
      <c r="K101" s="93"/>
      <c r="L101" s="93"/>
      <c r="M101" s="93"/>
      <c r="N101" s="93"/>
      <c r="O101" s="93"/>
      <c r="P101" s="93"/>
      <c r="Q101" s="93"/>
      <c r="R101" s="93"/>
      <c r="S101" s="93"/>
      <c r="T101" s="93"/>
      <c r="U101" s="93"/>
      <c r="V101" s="93"/>
      <c r="W101" s="93"/>
      <c r="X101" s="93"/>
      <c r="Y101" s="101" t="s">
        <v>16</v>
      </c>
      <c r="Z101" s="101"/>
      <c r="AA101" s="101"/>
      <c r="AB101" s="101"/>
      <c r="AC101" s="101"/>
      <c r="AD101" s="101"/>
      <c r="AE101" s="101"/>
      <c r="AF101" s="101"/>
      <c r="AG101" s="93"/>
      <c r="AH101" s="93"/>
      <c r="AI101" s="93"/>
      <c r="AJ101" s="93"/>
      <c r="AK101" s="93"/>
      <c r="AL101" s="93"/>
      <c r="AM101" s="105" t="s">
        <v>246</v>
      </c>
      <c r="AN101" s="105" t="s">
        <v>232</v>
      </c>
      <c r="AO101" s="105" t="s">
        <v>241</v>
      </c>
      <c r="AP101" s="105" t="s">
        <v>283</v>
      </c>
      <c r="AQ101" s="105" t="s">
        <v>279</v>
      </c>
      <c r="AR101" s="107" t="s">
        <v>233</v>
      </c>
      <c r="AS101" s="107" t="s">
        <v>237</v>
      </c>
      <c r="AT101" s="107" t="s">
        <v>237</v>
      </c>
      <c r="AU101" s="107" t="s">
        <v>236</v>
      </c>
      <c r="AV101" s="107" t="s">
        <v>241</v>
      </c>
      <c r="AW101" s="107" t="s">
        <v>233</v>
      </c>
      <c r="AX101" s="107" t="s">
        <v>251</v>
      </c>
      <c r="AY101" s="107" t="s">
        <v>234</v>
      </c>
      <c r="AZ101" s="107" t="s">
        <v>235</v>
      </c>
      <c r="BA101" s="107" t="s">
        <v>241</v>
      </c>
      <c r="BB101" s="107" t="s">
        <v>231</v>
      </c>
      <c r="BC101" s="107" t="s">
        <v>239</v>
      </c>
    </row>
    <row r="102" spans="1:55" x14ac:dyDescent="0.3">
      <c r="A102" s="92">
        <v>42879</v>
      </c>
      <c r="B102" s="9" t="s">
        <v>13</v>
      </c>
      <c r="C102" s="9" t="s">
        <v>14</v>
      </c>
      <c r="D102" s="9" t="s">
        <v>43</v>
      </c>
      <c r="E102" s="96" t="s">
        <v>17</v>
      </c>
      <c r="F102" s="94">
        <v>1</v>
      </c>
      <c r="G102" s="96" t="s">
        <v>667</v>
      </c>
      <c r="H102" s="98">
        <v>42728</v>
      </c>
      <c r="I102" s="94">
        <v>350</v>
      </c>
      <c r="Y102" s="11" t="s">
        <v>16</v>
      </c>
      <c r="AG102" s="96" t="s">
        <v>16</v>
      </c>
      <c r="AM102" s="106" t="s">
        <v>240</v>
      </c>
      <c r="AN102" s="106" t="s">
        <v>236</v>
      </c>
      <c r="AO102" s="106" t="s">
        <v>232</v>
      </c>
      <c r="AP102" s="106" t="s">
        <v>279</v>
      </c>
      <c r="AQ102" s="106" t="s">
        <v>284</v>
      </c>
      <c r="AR102" s="10" t="s">
        <v>235</v>
      </c>
      <c r="AS102" s="10" t="s">
        <v>237</v>
      </c>
      <c r="AT102" s="10" t="s">
        <v>237</v>
      </c>
      <c r="AU102" s="107" t="s">
        <v>233</v>
      </c>
      <c r="AV102" s="107" t="s">
        <v>232</v>
      </c>
      <c r="AW102" s="107" t="s">
        <v>241</v>
      </c>
      <c r="AX102" s="107" t="s">
        <v>234</v>
      </c>
      <c r="AY102" s="107" t="s">
        <v>235</v>
      </c>
      <c r="AZ102" s="107" t="s">
        <v>251</v>
      </c>
      <c r="BA102" s="107" t="s">
        <v>232</v>
      </c>
      <c r="BB102" s="10" t="s">
        <v>231</v>
      </c>
      <c r="BC102" s="10" t="s">
        <v>231</v>
      </c>
    </row>
    <row r="103" spans="1:55" x14ac:dyDescent="0.3">
      <c r="A103" s="92">
        <v>42878</v>
      </c>
      <c r="B103" s="9" t="s">
        <v>13</v>
      </c>
      <c r="C103" s="9" t="s">
        <v>21</v>
      </c>
      <c r="D103" s="9" t="s">
        <v>24</v>
      </c>
      <c r="E103" s="96" t="s">
        <v>17</v>
      </c>
      <c r="F103" s="94">
        <v>1</v>
      </c>
      <c r="G103" s="96" t="s">
        <v>679</v>
      </c>
      <c r="H103" s="98">
        <v>42863</v>
      </c>
      <c r="I103" s="94">
        <v>16</v>
      </c>
      <c r="Y103" s="11" t="s">
        <v>16</v>
      </c>
      <c r="AG103" s="96" t="s">
        <v>17</v>
      </c>
      <c r="AH103" s="96" t="s">
        <v>654</v>
      </c>
      <c r="AI103" s="96" t="b">
        <v>1</v>
      </c>
      <c r="AJ103" s="96" t="b">
        <v>0</v>
      </c>
      <c r="AK103" s="96" t="b">
        <v>0</v>
      </c>
      <c r="AL103" s="96" t="b">
        <v>0</v>
      </c>
      <c r="AM103" s="106" t="s">
        <v>242</v>
      </c>
      <c r="AN103" s="106" t="s">
        <v>232</v>
      </c>
      <c r="AO103" s="106" t="s">
        <v>232</v>
      </c>
      <c r="AP103" s="106" t="s">
        <v>279</v>
      </c>
      <c r="AQ103" s="106" t="s">
        <v>285</v>
      </c>
      <c r="AR103" s="10" t="s">
        <v>233</v>
      </c>
      <c r="AS103" s="10" t="s">
        <v>238</v>
      </c>
      <c r="AT103" s="10" t="s">
        <v>248</v>
      </c>
      <c r="AU103" s="107" t="s">
        <v>233</v>
      </c>
      <c r="AV103" s="107" t="s">
        <v>236</v>
      </c>
      <c r="AW103" s="107" t="s">
        <v>233</v>
      </c>
      <c r="AX103" s="107" t="s">
        <v>236</v>
      </c>
      <c r="AY103" s="107" t="s">
        <v>235</v>
      </c>
      <c r="AZ103" s="107" t="s">
        <v>233</v>
      </c>
      <c r="BA103" s="107" t="s">
        <v>233</v>
      </c>
      <c r="BB103" s="10" t="s">
        <v>231</v>
      </c>
      <c r="BC103" s="10" t="s">
        <v>651</v>
      </c>
    </row>
    <row r="104" spans="1:55" ht="14.4" customHeight="1" x14ac:dyDescent="0.3">
      <c r="A104" s="92">
        <v>42882</v>
      </c>
      <c r="B104" s="9" t="s">
        <v>13</v>
      </c>
      <c r="C104" s="9" t="s">
        <v>14</v>
      </c>
      <c r="D104" s="9" t="s">
        <v>28</v>
      </c>
      <c r="E104" s="96" t="s">
        <v>16</v>
      </c>
      <c r="H104" s="94"/>
      <c r="Y104" s="11" t="s">
        <v>16</v>
      </c>
      <c r="AM104" s="106" t="s">
        <v>246</v>
      </c>
      <c r="AN104" s="106" t="s">
        <v>232</v>
      </c>
      <c r="AO104" s="106" t="s">
        <v>241</v>
      </c>
      <c r="AP104" s="106" t="s">
        <v>279</v>
      </c>
      <c r="AQ104" s="106" t="s">
        <v>280</v>
      </c>
      <c r="AR104" s="10" t="s">
        <v>241</v>
      </c>
      <c r="AS104" s="10" t="s">
        <v>237</v>
      </c>
      <c r="AT104" s="10" t="s">
        <v>237</v>
      </c>
      <c r="AU104" s="107" t="s">
        <v>241</v>
      </c>
      <c r="AV104" s="107" t="s">
        <v>241</v>
      </c>
      <c r="AW104" s="107" t="s">
        <v>241</v>
      </c>
      <c r="AX104" s="107" t="s">
        <v>245</v>
      </c>
      <c r="AY104" s="107" t="s">
        <v>242</v>
      </c>
      <c r="AZ104" s="107" t="s">
        <v>232</v>
      </c>
      <c r="BA104" s="107" t="s">
        <v>232</v>
      </c>
      <c r="BB104" s="10" t="s">
        <v>244</v>
      </c>
      <c r="BC104" s="10" t="s">
        <v>239</v>
      </c>
    </row>
    <row r="105" spans="1:55" ht="14.4" customHeight="1" x14ac:dyDescent="0.3">
      <c r="A105" s="92">
        <v>42885</v>
      </c>
      <c r="B105" s="9" t="s">
        <v>46</v>
      </c>
      <c r="C105" s="9" t="s">
        <v>47</v>
      </c>
      <c r="D105" s="9" t="s">
        <v>139</v>
      </c>
      <c r="E105" s="96" t="s">
        <v>16</v>
      </c>
      <c r="H105" s="94"/>
      <c r="Y105" s="11" t="s">
        <v>16</v>
      </c>
      <c r="AM105" s="106" t="s">
        <v>245</v>
      </c>
      <c r="AN105" s="106" t="s">
        <v>241</v>
      </c>
      <c r="AO105" s="106" t="s">
        <v>241</v>
      </c>
      <c r="AP105" s="106" t="s">
        <v>285</v>
      </c>
      <c r="AQ105" s="106" t="s">
        <v>283</v>
      </c>
      <c r="AR105" s="10" t="s">
        <v>241</v>
      </c>
      <c r="AS105" s="10" t="s">
        <v>237</v>
      </c>
      <c r="AT105" s="10" t="s">
        <v>249</v>
      </c>
      <c r="AU105" s="107" t="s">
        <v>240</v>
      </c>
      <c r="AV105" s="107" t="s">
        <v>241</v>
      </c>
      <c r="AW105" s="107" t="s">
        <v>241</v>
      </c>
      <c r="AX105" s="107" t="s">
        <v>233</v>
      </c>
      <c r="AY105" s="107" t="s">
        <v>246</v>
      </c>
      <c r="AZ105" s="107" t="s">
        <v>232</v>
      </c>
      <c r="BA105" s="107" t="s">
        <v>241</v>
      </c>
      <c r="BB105" s="10" t="s">
        <v>231</v>
      </c>
      <c r="BC105" s="10" t="s">
        <v>239</v>
      </c>
    </row>
    <row r="106" spans="1:55" ht="14.4" customHeight="1" x14ac:dyDescent="0.3">
      <c r="A106" s="92">
        <v>42876</v>
      </c>
      <c r="B106" s="9" t="s">
        <v>13</v>
      </c>
      <c r="C106" s="9" t="s">
        <v>21</v>
      </c>
      <c r="D106" s="9" t="s">
        <v>31</v>
      </c>
      <c r="E106" s="96" t="s">
        <v>16</v>
      </c>
      <c r="H106" s="94"/>
      <c r="Y106" s="11" t="s">
        <v>16</v>
      </c>
      <c r="AM106" s="106" t="s">
        <v>251</v>
      </c>
      <c r="AN106" s="106" t="s">
        <v>233</v>
      </c>
      <c r="AO106" s="106" t="s">
        <v>236</v>
      </c>
      <c r="AP106" s="106" t="s">
        <v>282</v>
      </c>
      <c r="AQ106" s="106" t="s">
        <v>284</v>
      </c>
      <c r="AR106" s="10" t="s">
        <v>236</v>
      </c>
      <c r="AS106" s="10" t="s">
        <v>237</v>
      </c>
      <c r="AT106" s="10" t="s">
        <v>237</v>
      </c>
      <c r="AU106" s="107" t="s">
        <v>243</v>
      </c>
      <c r="AV106" s="107" t="s">
        <v>243</v>
      </c>
      <c r="AW106" s="107" t="s">
        <v>243</v>
      </c>
      <c r="AX106" s="107" t="s">
        <v>243</v>
      </c>
      <c r="AY106" s="107" t="s">
        <v>243</v>
      </c>
      <c r="AZ106" s="107" t="s">
        <v>243</v>
      </c>
      <c r="BA106" s="107" t="s">
        <v>243</v>
      </c>
      <c r="BB106" s="10" t="s">
        <v>231</v>
      </c>
      <c r="BC106" s="10" t="s">
        <v>231</v>
      </c>
    </row>
    <row r="107" spans="1:55" x14ac:dyDescent="0.3">
      <c r="A107" s="92">
        <v>42876</v>
      </c>
      <c r="B107" s="9" t="s">
        <v>13</v>
      </c>
      <c r="C107" s="9" t="s">
        <v>14</v>
      </c>
      <c r="D107" s="9" t="s">
        <v>15</v>
      </c>
      <c r="E107" s="96" t="s">
        <v>17</v>
      </c>
      <c r="F107" s="94">
        <v>2</v>
      </c>
      <c r="G107" s="96" t="s">
        <v>677</v>
      </c>
      <c r="H107" s="98">
        <v>42780</v>
      </c>
      <c r="I107" s="94">
        <v>505</v>
      </c>
      <c r="J107" s="96" t="s">
        <v>667</v>
      </c>
      <c r="K107" s="100">
        <v>42773</v>
      </c>
      <c r="L107" s="96">
        <v>300</v>
      </c>
      <c r="Y107" s="11" t="s">
        <v>16</v>
      </c>
      <c r="AG107" s="96" t="s">
        <v>16</v>
      </c>
      <c r="AM107" s="106" t="s">
        <v>246</v>
      </c>
      <c r="AN107" s="106" t="s">
        <v>232</v>
      </c>
      <c r="AO107" s="106" t="s">
        <v>241</v>
      </c>
      <c r="AP107" s="106" t="s">
        <v>281</v>
      </c>
      <c r="AQ107" s="106" t="s">
        <v>279</v>
      </c>
      <c r="AR107" s="10" t="s">
        <v>251</v>
      </c>
      <c r="AS107" s="10" t="s">
        <v>248</v>
      </c>
      <c r="AT107" s="10" t="s">
        <v>237</v>
      </c>
      <c r="AU107" s="107" t="s">
        <v>241</v>
      </c>
      <c r="AV107" s="107" t="s">
        <v>241</v>
      </c>
      <c r="AW107" s="107" t="s">
        <v>242</v>
      </c>
      <c r="AX107" s="107" t="s">
        <v>236</v>
      </c>
      <c r="AY107" s="107" t="s">
        <v>243</v>
      </c>
      <c r="AZ107" s="107" t="s">
        <v>243</v>
      </c>
      <c r="BA107" s="107" t="s">
        <v>243</v>
      </c>
      <c r="BB107" s="10" t="s">
        <v>231</v>
      </c>
      <c r="BC107" s="10" t="s">
        <v>230</v>
      </c>
    </row>
    <row r="108" spans="1:55" ht="14.4" customHeight="1" x14ac:dyDescent="0.3">
      <c r="A108" s="92">
        <v>42897</v>
      </c>
      <c r="B108" s="91" t="s">
        <v>13</v>
      </c>
      <c r="C108" s="91" t="s">
        <v>14</v>
      </c>
      <c r="D108" s="91" t="s">
        <v>137</v>
      </c>
      <c r="E108" s="93" t="s">
        <v>16</v>
      </c>
      <c r="F108" s="93"/>
      <c r="G108" s="93"/>
      <c r="H108" s="94"/>
      <c r="I108" s="93"/>
      <c r="J108" s="93"/>
      <c r="K108" s="93"/>
      <c r="L108" s="93"/>
      <c r="M108" s="93"/>
      <c r="N108" s="93"/>
      <c r="O108" s="93"/>
      <c r="P108" s="93"/>
      <c r="Q108" s="93"/>
      <c r="R108" s="93"/>
      <c r="S108" s="93"/>
      <c r="T108" s="93"/>
      <c r="U108" s="93"/>
      <c r="V108" s="93"/>
      <c r="W108" s="93"/>
      <c r="X108" s="93"/>
      <c r="Y108" s="101" t="s">
        <v>16</v>
      </c>
      <c r="Z108" s="101"/>
      <c r="AA108" s="101"/>
      <c r="AB108" s="101"/>
      <c r="AC108" s="101"/>
      <c r="AD108" s="101"/>
      <c r="AE108" s="101"/>
      <c r="AF108" s="101"/>
      <c r="AG108" s="93"/>
      <c r="AH108" s="93"/>
      <c r="AI108" s="93"/>
      <c r="AJ108" s="93"/>
      <c r="AK108" s="93"/>
      <c r="AL108" s="93"/>
      <c r="AM108" s="105" t="s">
        <v>246</v>
      </c>
      <c r="AN108" s="105" t="s">
        <v>232</v>
      </c>
      <c r="AO108" s="105" t="s">
        <v>241</v>
      </c>
      <c r="AP108" s="105" t="s">
        <v>279</v>
      </c>
      <c r="AQ108" s="105" t="s">
        <v>286</v>
      </c>
      <c r="AR108" s="107" t="s">
        <v>236</v>
      </c>
      <c r="AS108" s="107" t="s">
        <v>237</v>
      </c>
      <c r="AT108" s="107" t="s">
        <v>248</v>
      </c>
      <c r="AU108" s="107" t="s">
        <v>236</v>
      </c>
      <c r="AV108" s="107" t="s">
        <v>241</v>
      </c>
      <c r="AW108" s="107" t="s">
        <v>235</v>
      </c>
      <c r="AX108" s="107" t="s">
        <v>235</v>
      </c>
      <c r="AY108" s="107" t="s">
        <v>251</v>
      </c>
      <c r="AZ108" s="107" t="s">
        <v>236</v>
      </c>
      <c r="BA108" s="107" t="s">
        <v>233</v>
      </c>
      <c r="BB108" s="107" t="s">
        <v>231</v>
      </c>
      <c r="BC108" s="107" t="s">
        <v>230</v>
      </c>
    </row>
    <row r="109" spans="1:55" ht="14.4" customHeight="1" x14ac:dyDescent="0.3">
      <c r="A109" s="92">
        <v>42897</v>
      </c>
      <c r="B109" s="91" t="s">
        <v>13</v>
      </c>
      <c r="C109" s="91" t="s">
        <v>14</v>
      </c>
      <c r="D109" s="91" t="s">
        <v>146</v>
      </c>
      <c r="E109" s="93" t="s">
        <v>16</v>
      </c>
      <c r="F109" s="93"/>
      <c r="G109" s="93"/>
      <c r="H109" s="94"/>
      <c r="I109" s="93"/>
      <c r="J109" s="93"/>
      <c r="K109" s="93"/>
      <c r="L109" s="93"/>
      <c r="M109" s="93"/>
      <c r="N109" s="93"/>
      <c r="O109" s="93"/>
      <c r="P109" s="93"/>
      <c r="Q109" s="93"/>
      <c r="R109" s="93"/>
      <c r="S109" s="93"/>
      <c r="T109" s="93"/>
      <c r="U109" s="93"/>
      <c r="V109" s="93"/>
      <c r="W109" s="93"/>
      <c r="X109" s="93"/>
      <c r="Y109" s="101" t="s">
        <v>16</v>
      </c>
      <c r="Z109" s="101"/>
      <c r="AA109" s="101"/>
      <c r="AB109" s="101"/>
      <c r="AC109" s="101"/>
      <c r="AD109" s="101"/>
      <c r="AE109" s="101"/>
      <c r="AF109" s="101"/>
      <c r="AG109" s="93"/>
      <c r="AH109" s="93"/>
      <c r="AI109" s="93"/>
      <c r="AJ109" s="93"/>
      <c r="AK109" s="93"/>
      <c r="AL109" s="93"/>
      <c r="AM109" s="105" t="s">
        <v>245</v>
      </c>
      <c r="AN109" s="105" t="s">
        <v>241</v>
      </c>
      <c r="AO109" s="105" t="s">
        <v>241</v>
      </c>
      <c r="AP109" s="105" t="s">
        <v>284</v>
      </c>
      <c r="AQ109" s="105" t="s">
        <v>283</v>
      </c>
      <c r="AR109" s="107" t="s">
        <v>233</v>
      </c>
      <c r="AS109" s="107" t="s">
        <v>237</v>
      </c>
      <c r="AT109" s="107" t="s">
        <v>237</v>
      </c>
      <c r="AU109" s="107" t="s">
        <v>242</v>
      </c>
      <c r="AV109" s="107" t="s">
        <v>241</v>
      </c>
      <c r="AW109" s="107" t="s">
        <v>241</v>
      </c>
      <c r="AX109" s="107" t="s">
        <v>236</v>
      </c>
      <c r="AY109" s="107" t="s">
        <v>245</v>
      </c>
      <c r="AZ109" s="107" t="s">
        <v>241</v>
      </c>
      <c r="BA109" s="107" t="s">
        <v>241</v>
      </c>
      <c r="BB109" s="107" t="s">
        <v>231</v>
      </c>
      <c r="BC109" s="107" t="s">
        <v>254</v>
      </c>
    </row>
    <row r="110" spans="1:55" ht="14.4" customHeight="1" x14ac:dyDescent="0.3">
      <c r="A110" s="92">
        <v>42882</v>
      </c>
      <c r="B110" s="9" t="s">
        <v>46</v>
      </c>
      <c r="C110" s="9" t="s">
        <v>46</v>
      </c>
      <c r="D110" s="9" t="s">
        <v>116</v>
      </c>
      <c r="E110" s="96" t="s">
        <v>16</v>
      </c>
      <c r="H110" s="94"/>
      <c r="Y110" s="11" t="s">
        <v>16</v>
      </c>
      <c r="AM110" s="106" t="s">
        <v>240</v>
      </c>
      <c r="AN110" s="106" t="s">
        <v>233</v>
      </c>
      <c r="AO110" s="106" t="s">
        <v>241</v>
      </c>
      <c r="AP110" s="106" t="s">
        <v>284</v>
      </c>
      <c r="AQ110" s="106" t="s">
        <v>283</v>
      </c>
      <c r="AR110" s="10" t="s">
        <v>232</v>
      </c>
      <c r="AS110" s="10" t="s">
        <v>237</v>
      </c>
      <c r="AT110" s="10" t="s">
        <v>237</v>
      </c>
      <c r="AU110" s="107" t="s">
        <v>240</v>
      </c>
      <c r="AV110" s="107" t="s">
        <v>241</v>
      </c>
      <c r="AW110" s="107" t="s">
        <v>241</v>
      </c>
      <c r="AX110" s="107" t="s">
        <v>233</v>
      </c>
      <c r="AY110" s="107" t="s">
        <v>240</v>
      </c>
      <c r="AZ110" s="107" t="s">
        <v>236</v>
      </c>
      <c r="BA110" s="107" t="s">
        <v>232</v>
      </c>
      <c r="BB110" s="10" t="s">
        <v>231</v>
      </c>
      <c r="BC110" s="10" t="s">
        <v>254</v>
      </c>
    </row>
    <row r="111" spans="1:55" ht="14.4" customHeight="1" x14ac:dyDescent="0.3">
      <c r="A111" s="92">
        <v>42878</v>
      </c>
      <c r="B111" s="9" t="s">
        <v>13</v>
      </c>
      <c r="C111" s="9" t="s">
        <v>21</v>
      </c>
      <c r="D111" s="9" t="s">
        <v>30</v>
      </c>
      <c r="E111" s="96" t="s">
        <v>16</v>
      </c>
      <c r="H111" s="94"/>
      <c r="Y111" s="11" t="s">
        <v>16</v>
      </c>
      <c r="AM111" s="106" t="s">
        <v>242</v>
      </c>
      <c r="AN111" s="106" t="s">
        <v>236</v>
      </c>
      <c r="AO111" s="106" t="s">
        <v>241</v>
      </c>
      <c r="AP111" s="106" t="s">
        <v>279</v>
      </c>
      <c r="AQ111" s="106" t="s">
        <v>286</v>
      </c>
      <c r="AR111" s="10" t="s">
        <v>232</v>
      </c>
      <c r="AS111" s="10" t="s">
        <v>238</v>
      </c>
      <c r="AT111" s="10" t="s">
        <v>238</v>
      </c>
      <c r="AU111" s="107" t="s">
        <v>232</v>
      </c>
      <c r="AV111" s="107" t="s">
        <v>246</v>
      </c>
      <c r="AW111" s="107" t="s">
        <v>241</v>
      </c>
      <c r="AX111" s="107" t="s">
        <v>241</v>
      </c>
      <c r="AY111" s="107" t="s">
        <v>243</v>
      </c>
      <c r="AZ111" s="107" t="s">
        <v>243</v>
      </c>
      <c r="BA111" s="107" t="s">
        <v>243</v>
      </c>
      <c r="BB111" s="10" t="s">
        <v>636</v>
      </c>
      <c r="BC111" s="10" t="s">
        <v>636</v>
      </c>
    </row>
    <row r="112" spans="1:55" ht="14.4" customHeight="1" x14ac:dyDescent="0.3">
      <c r="A112" s="92">
        <v>42897</v>
      </c>
      <c r="B112" s="91" t="s">
        <v>13</v>
      </c>
      <c r="C112" s="91" t="s">
        <v>14</v>
      </c>
      <c r="D112" s="91" t="s">
        <v>146</v>
      </c>
      <c r="E112" s="93" t="s">
        <v>16</v>
      </c>
      <c r="F112" s="93"/>
      <c r="G112" s="93"/>
      <c r="H112" s="94"/>
      <c r="I112" s="93"/>
      <c r="J112" s="93"/>
      <c r="K112" s="93"/>
      <c r="L112" s="93"/>
      <c r="M112" s="93"/>
      <c r="N112" s="93"/>
      <c r="O112" s="93"/>
      <c r="P112" s="93"/>
      <c r="Q112" s="93"/>
      <c r="R112" s="93"/>
      <c r="S112" s="93"/>
      <c r="T112" s="93"/>
      <c r="U112" s="93"/>
      <c r="V112" s="93"/>
      <c r="W112" s="93"/>
      <c r="X112" s="93"/>
      <c r="Y112" s="101" t="s">
        <v>16</v>
      </c>
      <c r="Z112" s="101"/>
      <c r="AA112" s="101"/>
      <c r="AB112" s="101"/>
      <c r="AC112" s="101"/>
      <c r="AD112" s="101"/>
      <c r="AE112" s="101"/>
      <c r="AF112" s="101"/>
      <c r="AG112" s="93"/>
      <c r="AH112" s="93"/>
      <c r="AI112" s="93"/>
      <c r="AJ112" s="93"/>
      <c r="AK112" s="93"/>
      <c r="AL112" s="93"/>
      <c r="AM112" s="105" t="s">
        <v>246</v>
      </c>
      <c r="AN112" s="105" t="s">
        <v>232</v>
      </c>
      <c r="AO112" s="105" t="s">
        <v>241</v>
      </c>
      <c r="AP112" s="105" t="s">
        <v>279</v>
      </c>
      <c r="AQ112" s="105" t="s">
        <v>285</v>
      </c>
      <c r="AR112" s="107" t="s">
        <v>233</v>
      </c>
      <c r="AS112" s="107" t="s">
        <v>237</v>
      </c>
      <c r="AT112" s="107" t="s">
        <v>237</v>
      </c>
      <c r="AU112" s="107" t="s">
        <v>232</v>
      </c>
      <c r="AV112" s="107" t="s">
        <v>232</v>
      </c>
      <c r="AW112" s="107" t="s">
        <v>241</v>
      </c>
      <c r="AX112" s="107" t="s">
        <v>242</v>
      </c>
      <c r="AY112" s="107" t="s">
        <v>234</v>
      </c>
      <c r="AZ112" s="107" t="s">
        <v>233</v>
      </c>
      <c r="BA112" s="107" t="s">
        <v>232</v>
      </c>
      <c r="BB112" s="107" t="s">
        <v>231</v>
      </c>
      <c r="BC112" s="107" t="s">
        <v>239</v>
      </c>
    </row>
    <row r="113" spans="1:55" ht="14.4" customHeight="1" x14ac:dyDescent="0.3">
      <c r="A113" s="92">
        <v>42886</v>
      </c>
      <c r="B113" s="9" t="s">
        <v>46</v>
      </c>
      <c r="C113" s="9" t="s">
        <v>47</v>
      </c>
      <c r="D113" s="9" t="s">
        <v>47</v>
      </c>
      <c r="E113" s="96" t="s">
        <v>16</v>
      </c>
      <c r="H113" s="94"/>
      <c r="Y113" s="11" t="s">
        <v>16</v>
      </c>
      <c r="AM113" s="106" t="s">
        <v>240</v>
      </c>
      <c r="AN113" s="106" t="s">
        <v>233</v>
      </c>
      <c r="AO113" s="106" t="s">
        <v>241</v>
      </c>
      <c r="AP113" s="106" t="s">
        <v>284</v>
      </c>
      <c r="AQ113" s="106" t="s">
        <v>279</v>
      </c>
      <c r="AR113" s="10" t="s">
        <v>241</v>
      </c>
      <c r="AS113" s="10" t="s">
        <v>237</v>
      </c>
      <c r="AT113" s="10" t="s">
        <v>237</v>
      </c>
      <c r="AU113" s="107" t="s">
        <v>241</v>
      </c>
      <c r="AV113" s="107" t="s">
        <v>241</v>
      </c>
      <c r="AW113" s="107" t="s">
        <v>241</v>
      </c>
      <c r="AX113" s="107" t="s">
        <v>245</v>
      </c>
      <c r="AY113" s="107" t="s">
        <v>251</v>
      </c>
      <c r="AZ113" s="107" t="s">
        <v>233</v>
      </c>
      <c r="BA113" s="107" t="s">
        <v>236</v>
      </c>
      <c r="BB113" s="10" t="s">
        <v>231</v>
      </c>
      <c r="BC113" s="10" t="s">
        <v>239</v>
      </c>
    </row>
    <row r="114" spans="1:55" ht="14.4" customHeight="1" x14ac:dyDescent="0.3">
      <c r="A114" s="92">
        <v>42877</v>
      </c>
      <c r="B114" s="9" t="s">
        <v>13</v>
      </c>
      <c r="C114" s="9" t="s">
        <v>14</v>
      </c>
      <c r="D114" s="9" t="s">
        <v>147</v>
      </c>
      <c r="E114" s="96" t="s">
        <v>16</v>
      </c>
      <c r="H114" s="94"/>
      <c r="Y114" s="11" t="s">
        <v>16</v>
      </c>
      <c r="AM114" s="106" t="s">
        <v>240</v>
      </c>
      <c r="AN114" s="106" t="s">
        <v>233</v>
      </c>
      <c r="AO114" s="106" t="s">
        <v>241</v>
      </c>
      <c r="AP114" s="106" t="s">
        <v>283</v>
      </c>
      <c r="AQ114" s="106" t="s">
        <v>287</v>
      </c>
      <c r="AR114" s="10" t="s">
        <v>232</v>
      </c>
      <c r="AS114" s="10" t="s">
        <v>248</v>
      </c>
      <c r="AT114" s="10" t="s">
        <v>248</v>
      </c>
      <c r="AU114" s="107" t="s">
        <v>241</v>
      </c>
      <c r="AV114" s="107" t="s">
        <v>241</v>
      </c>
      <c r="AW114" s="107" t="s">
        <v>242</v>
      </c>
      <c r="AX114" s="107" t="s">
        <v>236</v>
      </c>
      <c r="AY114" s="107" t="s">
        <v>240</v>
      </c>
      <c r="AZ114" s="107" t="s">
        <v>233</v>
      </c>
      <c r="BA114" s="107" t="s">
        <v>241</v>
      </c>
      <c r="BB114" s="10" t="s">
        <v>231</v>
      </c>
      <c r="BC114" s="10" t="s">
        <v>230</v>
      </c>
    </row>
    <row r="115" spans="1:55" ht="14.4" customHeight="1" x14ac:dyDescent="0.3">
      <c r="A115" s="92">
        <v>42881</v>
      </c>
      <c r="B115" s="9" t="s">
        <v>46</v>
      </c>
      <c r="C115" s="9" t="s">
        <v>46</v>
      </c>
      <c r="D115" s="9" t="s">
        <v>100</v>
      </c>
      <c r="E115" s="96" t="s">
        <v>16</v>
      </c>
      <c r="H115" s="94"/>
      <c r="Y115" s="11" t="s">
        <v>16</v>
      </c>
      <c r="AM115" s="106" t="s">
        <v>245</v>
      </c>
      <c r="AN115" s="106" t="s">
        <v>241</v>
      </c>
      <c r="AO115" s="106" t="s">
        <v>241</v>
      </c>
      <c r="AP115" s="106" t="s">
        <v>284</v>
      </c>
      <c r="AQ115" s="106" t="s">
        <v>283</v>
      </c>
      <c r="AR115" s="10" t="s">
        <v>232</v>
      </c>
      <c r="AS115" s="10" t="s">
        <v>237</v>
      </c>
      <c r="AT115" s="10" t="s">
        <v>237</v>
      </c>
      <c r="AU115" s="107" t="s">
        <v>246</v>
      </c>
      <c r="AV115" s="107" t="s">
        <v>241</v>
      </c>
      <c r="AW115" s="107" t="s">
        <v>241</v>
      </c>
      <c r="AX115" s="107" t="s">
        <v>232</v>
      </c>
      <c r="AY115" s="107" t="s">
        <v>240</v>
      </c>
      <c r="AZ115" s="107" t="s">
        <v>236</v>
      </c>
      <c r="BA115" s="107" t="s">
        <v>232</v>
      </c>
      <c r="BB115" s="10" t="s">
        <v>239</v>
      </c>
      <c r="BC115" s="10" t="s">
        <v>231</v>
      </c>
    </row>
    <row r="116" spans="1:55" ht="14.4" customHeight="1" x14ac:dyDescent="0.3">
      <c r="A116" s="92">
        <v>42878</v>
      </c>
      <c r="B116" s="9" t="s">
        <v>13</v>
      </c>
      <c r="C116" s="9" t="s">
        <v>21</v>
      </c>
      <c r="D116" s="9" t="s">
        <v>24</v>
      </c>
      <c r="E116" s="96" t="s">
        <v>16</v>
      </c>
      <c r="H116" s="94"/>
      <c r="Y116" s="11" t="s">
        <v>17</v>
      </c>
      <c r="Z116" s="102">
        <v>1</v>
      </c>
      <c r="AA116" s="11" t="s">
        <v>679</v>
      </c>
      <c r="AB116" s="103">
        <v>42865</v>
      </c>
      <c r="AC116" s="102">
        <v>12</v>
      </c>
      <c r="AG116" s="96" t="s">
        <v>17</v>
      </c>
      <c r="AH116" s="96" t="s">
        <v>654</v>
      </c>
      <c r="AI116" s="96" t="b">
        <v>1</v>
      </c>
      <c r="AJ116" s="96" t="b">
        <v>0</v>
      </c>
      <c r="AK116" s="96" t="b">
        <v>0</v>
      </c>
      <c r="AL116" s="96" t="b">
        <v>0</v>
      </c>
      <c r="AM116" s="106" t="s">
        <v>240</v>
      </c>
      <c r="AN116" s="106" t="s">
        <v>232</v>
      </c>
      <c r="AO116" s="106" t="s">
        <v>236</v>
      </c>
      <c r="AP116" s="106" t="s">
        <v>285</v>
      </c>
      <c r="AQ116" s="106" t="s">
        <v>279</v>
      </c>
      <c r="AR116" s="10" t="s">
        <v>233</v>
      </c>
      <c r="AS116" s="10" t="s">
        <v>237</v>
      </c>
      <c r="AT116" s="10" t="s">
        <v>248</v>
      </c>
      <c r="AU116" s="107" t="s">
        <v>233</v>
      </c>
      <c r="AV116" s="107" t="s">
        <v>236</v>
      </c>
      <c r="AW116" s="107" t="s">
        <v>233</v>
      </c>
      <c r="AX116" s="107" t="s">
        <v>236</v>
      </c>
      <c r="AY116" s="107" t="s">
        <v>235</v>
      </c>
      <c r="AZ116" s="107" t="s">
        <v>233</v>
      </c>
      <c r="BA116" s="107" t="s">
        <v>233</v>
      </c>
      <c r="BB116" s="10" t="s">
        <v>231</v>
      </c>
      <c r="BC116" s="10" t="s">
        <v>651</v>
      </c>
    </row>
    <row r="117" spans="1:55" ht="14.4" customHeight="1" x14ac:dyDescent="0.3">
      <c r="A117" s="92">
        <v>42877</v>
      </c>
      <c r="B117" s="9" t="s">
        <v>13</v>
      </c>
      <c r="C117" s="9" t="s">
        <v>14</v>
      </c>
      <c r="D117" s="9" t="s">
        <v>147</v>
      </c>
      <c r="E117" s="96" t="s">
        <v>16</v>
      </c>
      <c r="H117" s="94"/>
      <c r="Y117" s="11" t="s">
        <v>16</v>
      </c>
      <c r="AM117" s="106" t="s">
        <v>245</v>
      </c>
      <c r="AN117" s="106" t="s">
        <v>241</v>
      </c>
      <c r="AO117" s="106" t="s">
        <v>241</v>
      </c>
      <c r="AP117" s="106" t="s">
        <v>283</v>
      </c>
      <c r="AQ117" s="106" t="s">
        <v>287</v>
      </c>
      <c r="AR117" s="10" t="s">
        <v>241</v>
      </c>
      <c r="AS117" s="10" t="s">
        <v>248</v>
      </c>
      <c r="AT117" s="10" t="s">
        <v>248</v>
      </c>
      <c r="AU117" s="107" t="s">
        <v>241</v>
      </c>
      <c r="AV117" s="107" t="s">
        <v>241</v>
      </c>
      <c r="AW117" s="107" t="s">
        <v>242</v>
      </c>
      <c r="AX117" s="107" t="s">
        <v>236</v>
      </c>
      <c r="AY117" s="107" t="s">
        <v>246</v>
      </c>
      <c r="AZ117" s="107" t="s">
        <v>232</v>
      </c>
      <c r="BA117" s="107" t="s">
        <v>241</v>
      </c>
      <c r="BB117" s="10" t="s">
        <v>231</v>
      </c>
      <c r="BC117" s="10" t="s">
        <v>239</v>
      </c>
    </row>
    <row r="118" spans="1:55" ht="14.4" customHeight="1" x14ac:dyDescent="0.3">
      <c r="A118" s="92">
        <v>42877</v>
      </c>
      <c r="B118" s="9" t="s">
        <v>13</v>
      </c>
      <c r="C118" s="9" t="s">
        <v>14</v>
      </c>
      <c r="D118" s="9" t="s">
        <v>147</v>
      </c>
      <c r="E118" s="96" t="s">
        <v>16</v>
      </c>
      <c r="H118" s="94"/>
      <c r="Y118" s="11" t="s">
        <v>16</v>
      </c>
      <c r="AM118" s="106" t="s">
        <v>236</v>
      </c>
      <c r="AN118" s="106" t="s">
        <v>242</v>
      </c>
      <c r="AO118" s="106" t="s">
        <v>241</v>
      </c>
      <c r="AP118" s="106" t="s">
        <v>283</v>
      </c>
      <c r="AQ118" s="106" t="s">
        <v>285</v>
      </c>
      <c r="AR118" s="10" t="s">
        <v>236</v>
      </c>
      <c r="AS118" s="10" t="s">
        <v>237</v>
      </c>
      <c r="AT118" s="10" t="s">
        <v>237</v>
      </c>
      <c r="AU118" s="107" t="s">
        <v>241</v>
      </c>
      <c r="AV118" s="107" t="s">
        <v>241</v>
      </c>
      <c r="AW118" s="107" t="s">
        <v>241</v>
      </c>
      <c r="AX118" s="107" t="s">
        <v>245</v>
      </c>
      <c r="AY118" s="107" t="s">
        <v>246</v>
      </c>
      <c r="AZ118" s="107" t="s">
        <v>232</v>
      </c>
      <c r="BA118" s="107" t="s">
        <v>241</v>
      </c>
      <c r="BB118" s="10" t="s">
        <v>231</v>
      </c>
      <c r="BC118" s="10" t="s">
        <v>239</v>
      </c>
    </row>
    <row r="119" spans="1:55" x14ac:dyDescent="0.3">
      <c r="A119" s="92">
        <v>42876</v>
      </c>
      <c r="B119" s="9" t="s">
        <v>13</v>
      </c>
      <c r="C119" s="9" t="s">
        <v>14</v>
      </c>
      <c r="D119" s="9" t="s">
        <v>15</v>
      </c>
      <c r="E119" s="96" t="s">
        <v>17</v>
      </c>
      <c r="F119" s="94">
        <v>1</v>
      </c>
      <c r="G119" s="96" t="s">
        <v>667</v>
      </c>
      <c r="H119" s="98">
        <v>42756</v>
      </c>
      <c r="I119" s="94">
        <v>400</v>
      </c>
      <c r="Y119" s="11" t="s">
        <v>16</v>
      </c>
      <c r="AG119" s="96" t="s">
        <v>16</v>
      </c>
      <c r="AM119" s="106" t="s">
        <v>246</v>
      </c>
      <c r="AN119" s="106" t="s">
        <v>232</v>
      </c>
      <c r="AO119" s="106" t="s">
        <v>241</v>
      </c>
      <c r="AP119" s="106" t="s">
        <v>283</v>
      </c>
      <c r="AQ119" s="106" t="s">
        <v>279</v>
      </c>
      <c r="AR119" s="10" t="s">
        <v>235</v>
      </c>
      <c r="AS119" s="10" t="s">
        <v>237</v>
      </c>
      <c r="AT119" s="10" t="s">
        <v>237</v>
      </c>
      <c r="AU119" s="107" t="s">
        <v>243</v>
      </c>
      <c r="AV119" s="107" t="s">
        <v>243</v>
      </c>
      <c r="AW119" s="107" t="s">
        <v>243</v>
      </c>
      <c r="AX119" s="107" t="s">
        <v>243</v>
      </c>
      <c r="AY119" s="107" t="s">
        <v>243</v>
      </c>
      <c r="AZ119" s="107" t="s">
        <v>243</v>
      </c>
      <c r="BA119" s="107" t="s">
        <v>243</v>
      </c>
      <c r="BB119" s="10" t="s">
        <v>239</v>
      </c>
      <c r="BC119" s="10" t="s">
        <v>230</v>
      </c>
    </row>
    <row r="120" spans="1:55" ht="14.4" customHeight="1" x14ac:dyDescent="0.3">
      <c r="A120" s="92">
        <v>42877</v>
      </c>
      <c r="B120" s="9" t="s">
        <v>13</v>
      </c>
      <c r="C120" s="9" t="s">
        <v>13</v>
      </c>
      <c r="D120" s="9" t="s">
        <v>41</v>
      </c>
      <c r="E120" s="96" t="s">
        <v>16</v>
      </c>
      <c r="H120" s="94"/>
      <c r="Y120" s="11" t="s">
        <v>16</v>
      </c>
      <c r="AM120" s="106" t="s">
        <v>251</v>
      </c>
      <c r="AN120" s="106" t="s">
        <v>233</v>
      </c>
      <c r="AO120" s="106" t="s">
        <v>236</v>
      </c>
      <c r="AP120" s="106" t="s">
        <v>287</v>
      </c>
      <c r="AQ120" s="106" t="s">
        <v>636</v>
      </c>
      <c r="AR120" s="10" t="s">
        <v>242</v>
      </c>
      <c r="AS120" s="10" t="s">
        <v>237</v>
      </c>
      <c r="AT120" s="10" t="s">
        <v>252</v>
      </c>
      <c r="AU120" s="107" t="s">
        <v>235</v>
      </c>
      <c r="AV120" s="107" t="s">
        <v>232</v>
      </c>
      <c r="AW120" s="107" t="s">
        <v>232</v>
      </c>
      <c r="AX120" s="107" t="s">
        <v>235</v>
      </c>
      <c r="AY120" s="107" t="s">
        <v>251</v>
      </c>
      <c r="AZ120" s="107" t="s">
        <v>235</v>
      </c>
      <c r="BA120" s="107" t="s">
        <v>232</v>
      </c>
      <c r="BB120" s="10" t="s">
        <v>231</v>
      </c>
      <c r="BC120" s="10" t="s">
        <v>231</v>
      </c>
    </row>
    <row r="121" spans="1:55" x14ac:dyDescent="0.3">
      <c r="A121" s="92">
        <v>42877</v>
      </c>
      <c r="B121" s="9" t="s">
        <v>13</v>
      </c>
      <c r="C121" s="9" t="s">
        <v>14</v>
      </c>
      <c r="D121" s="9" t="s">
        <v>147</v>
      </c>
      <c r="E121" s="96" t="s">
        <v>17</v>
      </c>
      <c r="F121" s="94">
        <v>1</v>
      </c>
      <c r="G121" s="96" t="s">
        <v>817</v>
      </c>
      <c r="H121" s="98">
        <v>42719</v>
      </c>
      <c r="I121" s="94">
        <v>800</v>
      </c>
      <c r="Y121" s="11" t="s">
        <v>16</v>
      </c>
      <c r="AG121" s="96" t="s">
        <v>17</v>
      </c>
      <c r="AH121" s="96" t="s">
        <v>654</v>
      </c>
      <c r="AI121" s="96" t="b">
        <v>1</v>
      </c>
      <c r="AJ121" s="96" t="b">
        <v>0</v>
      </c>
      <c r="AK121" s="96" t="b">
        <v>0</v>
      </c>
      <c r="AL121" s="96" t="b">
        <v>0</v>
      </c>
      <c r="AM121" s="106" t="s">
        <v>245</v>
      </c>
      <c r="AN121" s="106" t="s">
        <v>241</v>
      </c>
      <c r="AO121" s="106" t="s">
        <v>241</v>
      </c>
      <c r="AP121" s="106" t="s">
        <v>283</v>
      </c>
      <c r="AQ121" s="106" t="s">
        <v>287</v>
      </c>
      <c r="AR121" s="10" t="s">
        <v>240</v>
      </c>
      <c r="AS121" s="10" t="s">
        <v>237</v>
      </c>
      <c r="AT121" s="10" t="s">
        <v>237</v>
      </c>
      <c r="AU121" s="107" t="s">
        <v>236</v>
      </c>
      <c r="AV121" s="107" t="s">
        <v>241</v>
      </c>
      <c r="AW121" s="107" t="s">
        <v>241</v>
      </c>
      <c r="AX121" s="107" t="s">
        <v>242</v>
      </c>
      <c r="AY121" s="107" t="s">
        <v>236</v>
      </c>
      <c r="AZ121" s="107" t="s">
        <v>242</v>
      </c>
      <c r="BA121" s="107" t="s">
        <v>241</v>
      </c>
      <c r="BB121" s="10" t="s">
        <v>231</v>
      </c>
      <c r="BC121" s="10" t="s">
        <v>239</v>
      </c>
    </row>
    <row r="122" spans="1:55" ht="14.4" customHeight="1" x14ac:dyDescent="0.3">
      <c r="A122" s="92">
        <v>42882</v>
      </c>
      <c r="B122" s="9" t="s">
        <v>46</v>
      </c>
      <c r="C122" s="9" t="s">
        <v>46</v>
      </c>
      <c r="D122" s="9" t="s">
        <v>116</v>
      </c>
      <c r="E122" s="96" t="s">
        <v>16</v>
      </c>
      <c r="H122" s="94"/>
      <c r="Y122" s="11" t="s">
        <v>16</v>
      </c>
      <c r="AM122" s="106" t="s">
        <v>245</v>
      </c>
      <c r="AN122" s="106" t="s">
        <v>241</v>
      </c>
      <c r="AO122" s="106" t="s">
        <v>241</v>
      </c>
      <c r="AP122" s="106" t="s">
        <v>279</v>
      </c>
      <c r="AQ122" s="106" t="s">
        <v>285</v>
      </c>
      <c r="AR122" s="10" t="s">
        <v>236</v>
      </c>
      <c r="AS122" s="10" t="s">
        <v>237</v>
      </c>
      <c r="AT122" s="10" t="s">
        <v>237</v>
      </c>
      <c r="AU122" s="107" t="s">
        <v>236</v>
      </c>
      <c r="AV122" s="107" t="s">
        <v>241</v>
      </c>
      <c r="AW122" s="107" t="s">
        <v>241</v>
      </c>
      <c r="AX122" s="107" t="s">
        <v>242</v>
      </c>
      <c r="AY122" s="107" t="s">
        <v>245</v>
      </c>
      <c r="AZ122" s="107" t="s">
        <v>241</v>
      </c>
      <c r="BA122" s="107" t="s">
        <v>241</v>
      </c>
      <c r="BB122" s="10" t="s">
        <v>231</v>
      </c>
      <c r="BC122" s="10" t="s">
        <v>239</v>
      </c>
    </row>
    <row r="123" spans="1:55" ht="14.4" customHeight="1" x14ac:dyDescent="0.3">
      <c r="A123" s="92">
        <v>42877</v>
      </c>
      <c r="B123" s="9" t="s">
        <v>13</v>
      </c>
      <c r="C123" s="9" t="s">
        <v>14</v>
      </c>
      <c r="D123" s="9" t="s">
        <v>147</v>
      </c>
      <c r="E123" s="96" t="s">
        <v>16</v>
      </c>
      <c r="H123" s="94"/>
      <c r="Y123" s="11" t="s">
        <v>16</v>
      </c>
      <c r="AM123" s="106" t="s">
        <v>246</v>
      </c>
      <c r="AN123" s="106" t="s">
        <v>232</v>
      </c>
      <c r="AO123" s="106" t="s">
        <v>241</v>
      </c>
      <c r="AP123" s="106" t="s">
        <v>284</v>
      </c>
      <c r="AQ123" s="106" t="s">
        <v>279</v>
      </c>
      <c r="AR123" s="10" t="s">
        <v>251</v>
      </c>
      <c r="AS123" s="10" t="s">
        <v>237</v>
      </c>
      <c r="AT123" s="10" t="s">
        <v>237</v>
      </c>
      <c r="AU123" s="107" t="s">
        <v>251</v>
      </c>
      <c r="AV123" s="107" t="s">
        <v>241</v>
      </c>
      <c r="AW123" s="107" t="s">
        <v>236</v>
      </c>
      <c r="AX123" s="107" t="s">
        <v>233</v>
      </c>
      <c r="AY123" s="107" t="s">
        <v>242</v>
      </c>
      <c r="AZ123" s="107" t="s">
        <v>236</v>
      </c>
      <c r="BA123" s="107" t="s">
        <v>241</v>
      </c>
      <c r="BB123" s="10" t="s">
        <v>231</v>
      </c>
      <c r="BC123" s="10" t="s">
        <v>230</v>
      </c>
    </row>
    <row r="124" spans="1:55" ht="14.4" customHeight="1" x14ac:dyDescent="0.3">
      <c r="A124" s="92">
        <v>42882</v>
      </c>
      <c r="B124" s="9" t="s">
        <v>13</v>
      </c>
      <c r="C124" s="9" t="s">
        <v>14</v>
      </c>
      <c r="D124" s="9" t="s">
        <v>129</v>
      </c>
      <c r="E124" s="96" t="s">
        <v>16</v>
      </c>
      <c r="H124" s="94"/>
      <c r="Y124" s="11" t="s">
        <v>16</v>
      </c>
      <c r="AM124" s="106" t="s">
        <v>234</v>
      </c>
      <c r="AN124" s="106" t="s">
        <v>235</v>
      </c>
      <c r="AO124" s="106" t="s">
        <v>241</v>
      </c>
      <c r="AP124" s="106" t="s">
        <v>284</v>
      </c>
      <c r="AQ124" s="106" t="s">
        <v>289</v>
      </c>
      <c r="AR124" s="10" t="s">
        <v>251</v>
      </c>
      <c r="AS124" s="10" t="s">
        <v>237</v>
      </c>
      <c r="AT124" s="10" t="s">
        <v>237</v>
      </c>
      <c r="AU124" s="107" t="s">
        <v>236</v>
      </c>
      <c r="AV124" s="107" t="s">
        <v>241</v>
      </c>
      <c r="AW124" s="107" t="s">
        <v>232</v>
      </c>
      <c r="AX124" s="107" t="s">
        <v>240</v>
      </c>
      <c r="AY124" s="107" t="s">
        <v>235</v>
      </c>
      <c r="AZ124" s="107" t="s">
        <v>251</v>
      </c>
      <c r="BA124" s="107" t="s">
        <v>232</v>
      </c>
      <c r="BB124" s="10" t="s">
        <v>231</v>
      </c>
      <c r="BC124" s="10" t="s">
        <v>230</v>
      </c>
    </row>
    <row r="125" spans="1:55" x14ac:dyDescent="0.3">
      <c r="A125" s="92">
        <v>42879</v>
      </c>
      <c r="B125" s="9" t="s">
        <v>13</v>
      </c>
      <c r="C125" s="9" t="s">
        <v>14</v>
      </c>
      <c r="D125" s="9" t="s">
        <v>43</v>
      </c>
      <c r="E125" s="96" t="s">
        <v>17</v>
      </c>
      <c r="F125" s="94">
        <v>1</v>
      </c>
      <c r="G125" s="96" t="s">
        <v>661</v>
      </c>
      <c r="H125" s="98">
        <v>42809</v>
      </c>
      <c r="I125" s="94">
        <v>100</v>
      </c>
      <c r="Y125" s="11" t="s">
        <v>16</v>
      </c>
      <c r="AG125" s="96" t="s">
        <v>16</v>
      </c>
      <c r="AM125" s="106" t="s">
        <v>242</v>
      </c>
      <c r="AN125" s="106" t="s">
        <v>236</v>
      </c>
      <c r="AO125" s="106" t="s">
        <v>241</v>
      </c>
      <c r="AP125" s="106" t="s">
        <v>284</v>
      </c>
      <c r="AQ125" s="106" t="s">
        <v>279</v>
      </c>
      <c r="AR125" s="10" t="s">
        <v>233</v>
      </c>
      <c r="AS125" s="10" t="s">
        <v>237</v>
      </c>
      <c r="AT125" s="10" t="s">
        <v>237</v>
      </c>
      <c r="AU125" s="107" t="s">
        <v>232</v>
      </c>
      <c r="AV125" s="107" t="s">
        <v>241</v>
      </c>
      <c r="AW125" s="107" t="s">
        <v>241</v>
      </c>
      <c r="AX125" s="107" t="s">
        <v>246</v>
      </c>
      <c r="AY125" s="107" t="s">
        <v>240</v>
      </c>
      <c r="AZ125" s="107" t="s">
        <v>236</v>
      </c>
      <c r="BA125" s="107" t="s">
        <v>232</v>
      </c>
      <c r="BB125" s="10" t="s">
        <v>231</v>
      </c>
      <c r="BC125" s="10" t="s">
        <v>254</v>
      </c>
    </row>
    <row r="126" spans="1:55" ht="14.4" customHeight="1" x14ac:dyDescent="0.3">
      <c r="A126" s="92">
        <v>42897</v>
      </c>
      <c r="B126" s="91" t="s">
        <v>13</v>
      </c>
      <c r="C126" s="91" t="s">
        <v>14</v>
      </c>
      <c r="D126" s="91" t="s">
        <v>146</v>
      </c>
      <c r="E126" s="93" t="s">
        <v>16</v>
      </c>
      <c r="F126" s="93"/>
      <c r="G126" s="93"/>
      <c r="H126" s="94"/>
      <c r="I126" s="93"/>
      <c r="J126" s="93"/>
      <c r="K126" s="93"/>
      <c r="L126" s="93"/>
      <c r="M126" s="93"/>
      <c r="N126" s="93"/>
      <c r="O126" s="93"/>
      <c r="P126" s="93"/>
      <c r="Q126" s="93"/>
      <c r="R126" s="93"/>
      <c r="S126" s="93"/>
      <c r="T126" s="93"/>
      <c r="U126" s="93"/>
      <c r="V126" s="93"/>
      <c r="W126" s="93"/>
      <c r="X126" s="93"/>
      <c r="Y126" s="101" t="s">
        <v>16</v>
      </c>
      <c r="Z126" s="101"/>
      <c r="AA126" s="101"/>
      <c r="AB126" s="101"/>
      <c r="AC126" s="101"/>
      <c r="AD126" s="101"/>
      <c r="AE126" s="101"/>
      <c r="AF126" s="101"/>
      <c r="AG126" s="93"/>
      <c r="AH126" s="93"/>
      <c r="AI126" s="93"/>
      <c r="AJ126" s="93"/>
      <c r="AK126" s="93"/>
      <c r="AL126" s="93"/>
      <c r="AM126" s="105" t="s">
        <v>242</v>
      </c>
      <c r="AN126" s="105" t="s">
        <v>236</v>
      </c>
      <c r="AO126" s="105" t="s">
        <v>241</v>
      </c>
      <c r="AP126" s="105" t="s">
        <v>279</v>
      </c>
      <c r="AQ126" s="105" t="s">
        <v>283</v>
      </c>
      <c r="AR126" s="107" t="s">
        <v>233</v>
      </c>
      <c r="AS126" s="107" t="s">
        <v>237</v>
      </c>
      <c r="AT126" s="107" t="s">
        <v>237</v>
      </c>
      <c r="AU126" s="107" t="s">
        <v>236</v>
      </c>
      <c r="AV126" s="107" t="s">
        <v>241</v>
      </c>
      <c r="AW126" s="107" t="s">
        <v>240</v>
      </c>
      <c r="AX126" s="107" t="s">
        <v>232</v>
      </c>
      <c r="AY126" s="107" t="s">
        <v>240</v>
      </c>
      <c r="AZ126" s="107" t="s">
        <v>236</v>
      </c>
      <c r="BA126" s="107" t="s">
        <v>232</v>
      </c>
      <c r="BB126" s="107" t="s">
        <v>231</v>
      </c>
      <c r="BC126" s="107" t="s">
        <v>254</v>
      </c>
    </row>
    <row r="127" spans="1:55" ht="14.4" customHeight="1" x14ac:dyDescent="0.3">
      <c r="A127" s="92">
        <v>42882</v>
      </c>
      <c r="B127" s="9" t="s">
        <v>46</v>
      </c>
      <c r="C127" s="9" t="s">
        <v>46</v>
      </c>
      <c r="D127" s="9" t="s">
        <v>98</v>
      </c>
      <c r="E127" s="96" t="s">
        <v>16</v>
      </c>
      <c r="H127" s="94"/>
      <c r="Y127" s="11" t="s">
        <v>16</v>
      </c>
      <c r="AM127" s="106" t="s">
        <v>251</v>
      </c>
      <c r="AN127" s="106" t="s">
        <v>235</v>
      </c>
      <c r="AO127" s="106" t="s">
        <v>232</v>
      </c>
      <c r="AP127" s="106" t="s">
        <v>279</v>
      </c>
      <c r="AQ127" s="106" t="s">
        <v>283</v>
      </c>
      <c r="AR127" s="10" t="s">
        <v>232</v>
      </c>
      <c r="AS127" s="10" t="s">
        <v>237</v>
      </c>
      <c r="AT127" s="10" t="s">
        <v>237</v>
      </c>
      <c r="AU127" s="107" t="s">
        <v>236</v>
      </c>
      <c r="AV127" s="107" t="s">
        <v>241</v>
      </c>
      <c r="AW127" s="107" t="s">
        <v>241</v>
      </c>
      <c r="AX127" s="107" t="s">
        <v>242</v>
      </c>
      <c r="AY127" s="107" t="s">
        <v>240</v>
      </c>
      <c r="AZ127" s="107" t="s">
        <v>236</v>
      </c>
      <c r="BA127" s="107" t="s">
        <v>232</v>
      </c>
      <c r="BB127" s="10" t="s">
        <v>231</v>
      </c>
      <c r="BC127" s="10" t="s">
        <v>239</v>
      </c>
    </row>
    <row r="128" spans="1:55" ht="14.4" customHeight="1" x14ac:dyDescent="0.3">
      <c r="A128" s="92">
        <v>42875</v>
      </c>
      <c r="B128" s="9" t="s">
        <v>13</v>
      </c>
      <c r="C128" s="9" t="s">
        <v>14</v>
      </c>
      <c r="D128" s="9" t="s">
        <v>138</v>
      </c>
      <c r="E128" s="96" t="s">
        <v>16</v>
      </c>
      <c r="H128" s="94"/>
      <c r="Y128" s="11" t="s">
        <v>16</v>
      </c>
      <c r="AM128" s="106" t="s">
        <v>245</v>
      </c>
      <c r="AN128" s="106" t="s">
        <v>241</v>
      </c>
      <c r="AO128" s="106" t="s">
        <v>241</v>
      </c>
      <c r="AP128" s="106" t="s">
        <v>285</v>
      </c>
      <c r="AQ128" s="106" t="s">
        <v>279</v>
      </c>
      <c r="AR128" s="10" t="s">
        <v>241</v>
      </c>
      <c r="AS128" s="10" t="s">
        <v>237</v>
      </c>
      <c r="AT128" s="10" t="s">
        <v>237</v>
      </c>
      <c r="AU128" s="107" t="s">
        <v>241</v>
      </c>
      <c r="AV128" s="107" t="s">
        <v>241</v>
      </c>
      <c r="AW128" s="107" t="s">
        <v>241</v>
      </c>
      <c r="AX128" s="107" t="s">
        <v>245</v>
      </c>
      <c r="AY128" s="107" t="s">
        <v>243</v>
      </c>
      <c r="AZ128" s="107" t="s">
        <v>243</v>
      </c>
      <c r="BA128" s="107" t="s">
        <v>243</v>
      </c>
      <c r="BB128" s="10" t="s">
        <v>239</v>
      </c>
      <c r="BC128" s="10" t="s">
        <v>231</v>
      </c>
    </row>
    <row r="129" spans="1:55" ht="14.4" customHeight="1" x14ac:dyDescent="0.3">
      <c r="A129" s="92">
        <v>42879</v>
      </c>
      <c r="B129" s="9" t="s">
        <v>46</v>
      </c>
      <c r="C129" s="9" t="s">
        <v>46</v>
      </c>
      <c r="D129" s="14" t="s">
        <v>79</v>
      </c>
      <c r="E129" s="96" t="s">
        <v>16</v>
      </c>
      <c r="H129" s="94"/>
      <c r="Y129" s="11" t="s">
        <v>16</v>
      </c>
      <c r="AM129" s="106" t="s">
        <v>246</v>
      </c>
      <c r="AN129" s="106" t="s">
        <v>232</v>
      </c>
      <c r="AO129" s="106" t="s">
        <v>241</v>
      </c>
      <c r="AP129" s="106" t="s">
        <v>283</v>
      </c>
      <c r="AQ129" s="106" t="s">
        <v>287</v>
      </c>
      <c r="AR129" s="10" t="s">
        <v>235</v>
      </c>
      <c r="AS129" s="10" t="s">
        <v>237</v>
      </c>
      <c r="AT129" s="10" t="s">
        <v>237</v>
      </c>
      <c r="AU129" s="107" t="s">
        <v>246</v>
      </c>
      <c r="AV129" s="107" t="s">
        <v>241</v>
      </c>
      <c r="AW129" s="107" t="s">
        <v>241</v>
      </c>
      <c r="AX129" s="107" t="s">
        <v>232</v>
      </c>
      <c r="AY129" s="107" t="s">
        <v>235</v>
      </c>
      <c r="AZ129" s="107" t="s">
        <v>251</v>
      </c>
      <c r="BA129" s="107" t="s">
        <v>232</v>
      </c>
      <c r="BB129" s="10" t="s">
        <v>231</v>
      </c>
      <c r="BC129" s="10" t="s">
        <v>239</v>
      </c>
    </row>
    <row r="130" spans="1:55" x14ac:dyDescent="0.3">
      <c r="A130" s="92">
        <v>42875</v>
      </c>
      <c r="B130" s="9" t="s">
        <v>13</v>
      </c>
      <c r="C130" s="9" t="s">
        <v>14</v>
      </c>
      <c r="D130" s="9" t="s">
        <v>138</v>
      </c>
      <c r="E130" s="96" t="s">
        <v>17</v>
      </c>
      <c r="F130" s="94">
        <v>1</v>
      </c>
      <c r="G130" s="96" t="s">
        <v>667</v>
      </c>
      <c r="H130" s="98">
        <v>42856</v>
      </c>
      <c r="I130" s="94">
        <v>2000</v>
      </c>
      <c r="Y130" s="11" t="s">
        <v>16</v>
      </c>
      <c r="AG130" s="96" t="s">
        <v>16</v>
      </c>
      <c r="AM130" s="106" t="s">
        <v>240</v>
      </c>
      <c r="AN130" s="106" t="s">
        <v>233</v>
      </c>
      <c r="AO130" s="106" t="s">
        <v>241</v>
      </c>
      <c r="AP130" s="106" t="s">
        <v>283</v>
      </c>
      <c r="AQ130" s="106" t="s">
        <v>279</v>
      </c>
      <c r="AR130" s="10" t="s">
        <v>236</v>
      </c>
      <c r="AS130" s="10" t="s">
        <v>248</v>
      </c>
      <c r="AT130" s="10" t="s">
        <v>238</v>
      </c>
      <c r="AU130" s="107" t="s">
        <v>241</v>
      </c>
      <c r="AV130" s="107" t="s">
        <v>241</v>
      </c>
      <c r="AW130" s="107">
        <v>50</v>
      </c>
      <c r="AX130" s="107">
        <v>50</v>
      </c>
      <c r="AY130" s="107" t="s">
        <v>243</v>
      </c>
      <c r="AZ130" s="107" t="s">
        <v>243</v>
      </c>
      <c r="BA130" s="107" t="s">
        <v>243</v>
      </c>
      <c r="BB130" s="10" t="s">
        <v>231</v>
      </c>
      <c r="BC130" s="10" t="s">
        <v>230</v>
      </c>
    </row>
    <row r="131" spans="1:55" x14ac:dyDescent="0.3">
      <c r="A131" s="92">
        <v>42881</v>
      </c>
      <c r="B131" s="9" t="s">
        <v>46</v>
      </c>
      <c r="C131" s="9" t="s">
        <v>46</v>
      </c>
      <c r="D131" s="9" t="s">
        <v>128</v>
      </c>
      <c r="E131" s="96" t="s">
        <v>17</v>
      </c>
      <c r="F131" s="94">
        <v>1</v>
      </c>
      <c r="G131" s="96" t="s">
        <v>667</v>
      </c>
      <c r="H131" s="98">
        <v>42792</v>
      </c>
      <c r="I131" s="94">
        <v>100</v>
      </c>
      <c r="Y131" s="11" t="s">
        <v>16</v>
      </c>
      <c r="AG131" s="96" t="s">
        <v>16</v>
      </c>
      <c r="AM131" s="106" t="s">
        <v>242</v>
      </c>
      <c r="AN131" s="106" t="s">
        <v>236</v>
      </c>
      <c r="AO131" s="106" t="s">
        <v>241</v>
      </c>
      <c r="AP131" s="106" t="s">
        <v>283</v>
      </c>
      <c r="AQ131" s="106" t="s">
        <v>279</v>
      </c>
      <c r="AR131" s="10" t="s">
        <v>242</v>
      </c>
      <c r="AS131" s="10" t="s">
        <v>237</v>
      </c>
      <c r="AT131" s="10" t="s">
        <v>249</v>
      </c>
      <c r="AU131" s="107" t="s">
        <v>240</v>
      </c>
      <c r="AV131" s="107" t="s">
        <v>241</v>
      </c>
      <c r="AW131" s="107" t="s">
        <v>241</v>
      </c>
      <c r="AX131" s="107" t="s">
        <v>233</v>
      </c>
      <c r="AY131" s="107" t="s">
        <v>242</v>
      </c>
      <c r="AZ131" s="107" t="s">
        <v>236</v>
      </c>
      <c r="BA131" s="107" t="s">
        <v>241</v>
      </c>
      <c r="BB131" s="10" t="s">
        <v>231</v>
      </c>
      <c r="BC131" s="10" t="s">
        <v>239</v>
      </c>
    </row>
    <row r="132" spans="1:55" ht="14.4" customHeight="1" x14ac:dyDescent="0.3">
      <c r="A132" s="92">
        <v>42879</v>
      </c>
      <c r="B132" s="9" t="s">
        <v>46</v>
      </c>
      <c r="C132" s="9" t="s">
        <v>46</v>
      </c>
      <c r="D132" s="9" t="s">
        <v>76</v>
      </c>
      <c r="E132" s="96" t="s">
        <v>16</v>
      </c>
      <c r="H132" s="94"/>
      <c r="Y132" s="11" t="s">
        <v>16</v>
      </c>
      <c r="AM132" s="106" t="s">
        <v>245</v>
      </c>
      <c r="AN132" s="106" t="s">
        <v>241</v>
      </c>
      <c r="AO132" s="106" t="s">
        <v>241</v>
      </c>
      <c r="AP132" s="106" t="s">
        <v>283</v>
      </c>
      <c r="AQ132" s="106" t="s">
        <v>287</v>
      </c>
      <c r="AR132" s="10" t="s">
        <v>235</v>
      </c>
      <c r="AS132" s="10" t="s">
        <v>237</v>
      </c>
      <c r="AT132" s="10" t="s">
        <v>237</v>
      </c>
      <c r="AU132" s="107">
        <v>100</v>
      </c>
      <c r="AV132" s="107" t="s">
        <v>241</v>
      </c>
      <c r="AW132" s="107" t="s">
        <v>241</v>
      </c>
      <c r="AX132" s="107" t="s">
        <v>241</v>
      </c>
      <c r="AY132" s="107" t="s">
        <v>243</v>
      </c>
      <c r="AZ132" s="107" t="s">
        <v>243</v>
      </c>
      <c r="BA132" s="107" t="s">
        <v>243</v>
      </c>
      <c r="BB132" s="10" t="s">
        <v>254</v>
      </c>
      <c r="BC132" s="10" t="s">
        <v>231</v>
      </c>
    </row>
    <row r="133" spans="1:55" x14ac:dyDescent="0.3">
      <c r="A133" s="92">
        <v>42881</v>
      </c>
      <c r="B133" s="9" t="s">
        <v>46</v>
      </c>
      <c r="C133" s="9" t="s">
        <v>46</v>
      </c>
      <c r="D133" s="9" t="s">
        <v>104</v>
      </c>
      <c r="E133" s="96" t="s">
        <v>17</v>
      </c>
      <c r="F133" s="94">
        <v>1</v>
      </c>
      <c r="G133" s="96" t="s">
        <v>661</v>
      </c>
      <c r="H133" s="98">
        <v>42719</v>
      </c>
      <c r="I133" s="94">
        <v>90</v>
      </c>
      <c r="Y133" s="11" t="s">
        <v>17</v>
      </c>
      <c r="Z133" s="102">
        <v>1</v>
      </c>
      <c r="AA133" s="11" t="s">
        <v>661</v>
      </c>
      <c r="AB133" s="103">
        <v>42719</v>
      </c>
      <c r="AC133" s="102">
        <v>90</v>
      </c>
      <c r="AG133" s="96" t="s">
        <v>16</v>
      </c>
      <c r="AM133" s="106" t="s">
        <v>245</v>
      </c>
      <c r="AN133" s="106" t="s">
        <v>241</v>
      </c>
      <c r="AO133" s="106" t="s">
        <v>241</v>
      </c>
      <c r="AP133" s="106" t="s">
        <v>289</v>
      </c>
      <c r="AQ133" s="106" t="s">
        <v>283</v>
      </c>
      <c r="AR133" s="10" t="s">
        <v>235</v>
      </c>
      <c r="AS133" s="10" t="s">
        <v>237</v>
      </c>
      <c r="AT133" s="10" t="s">
        <v>237</v>
      </c>
      <c r="AU133" s="107" t="s">
        <v>235</v>
      </c>
      <c r="AV133" s="107" t="s">
        <v>241</v>
      </c>
      <c r="AW133" s="107" t="s">
        <v>241</v>
      </c>
      <c r="AX133" s="107" t="s">
        <v>234</v>
      </c>
      <c r="AY133" s="107" t="s">
        <v>232</v>
      </c>
      <c r="AZ133" s="107" t="s">
        <v>246</v>
      </c>
      <c r="BA133" s="107" t="s">
        <v>241</v>
      </c>
      <c r="BB133" s="10" t="s">
        <v>231</v>
      </c>
      <c r="BC133" s="10" t="s">
        <v>239</v>
      </c>
    </row>
    <row r="134" spans="1:55" ht="14.4" customHeight="1" x14ac:dyDescent="0.3">
      <c r="A134" s="92">
        <v>42881</v>
      </c>
      <c r="B134" s="9" t="s">
        <v>46</v>
      </c>
      <c r="C134" s="9" t="s">
        <v>46</v>
      </c>
      <c r="D134" s="9" t="s">
        <v>100</v>
      </c>
      <c r="E134" s="96" t="s">
        <v>16</v>
      </c>
      <c r="H134" s="94"/>
      <c r="Y134" s="11" t="s">
        <v>16</v>
      </c>
      <c r="AM134" s="106" t="s">
        <v>240</v>
      </c>
      <c r="AN134" s="106" t="s">
        <v>233</v>
      </c>
      <c r="AO134" s="106" t="s">
        <v>241</v>
      </c>
      <c r="AP134" s="106" t="s">
        <v>283</v>
      </c>
      <c r="AQ134" s="106" t="s">
        <v>287</v>
      </c>
      <c r="AR134" s="10" t="s">
        <v>232</v>
      </c>
      <c r="AS134" s="10" t="s">
        <v>237</v>
      </c>
      <c r="AT134" s="10" t="s">
        <v>237</v>
      </c>
      <c r="AU134" s="107" t="s">
        <v>232</v>
      </c>
      <c r="AV134" s="107" t="s">
        <v>241</v>
      </c>
      <c r="AW134" s="107" t="s">
        <v>241</v>
      </c>
      <c r="AX134" s="107" t="s">
        <v>246</v>
      </c>
      <c r="AY134" s="107" t="s">
        <v>240</v>
      </c>
      <c r="AZ134" s="107" t="s">
        <v>233</v>
      </c>
      <c r="BA134" s="107" t="s">
        <v>241</v>
      </c>
      <c r="BB134" s="10" t="s">
        <v>231</v>
      </c>
      <c r="BC134" s="10" t="s">
        <v>254</v>
      </c>
    </row>
    <row r="135" spans="1:55" x14ac:dyDescent="0.3">
      <c r="A135" s="92">
        <v>42882</v>
      </c>
      <c r="B135" s="9" t="s">
        <v>13</v>
      </c>
      <c r="C135" s="9" t="s">
        <v>14</v>
      </c>
      <c r="D135" s="9" t="s">
        <v>26</v>
      </c>
      <c r="E135" s="96" t="s">
        <v>17</v>
      </c>
      <c r="F135" s="94">
        <v>1</v>
      </c>
      <c r="G135" s="96" t="s">
        <v>679</v>
      </c>
      <c r="H135" s="98">
        <v>42809</v>
      </c>
      <c r="I135" s="94" t="s">
        <v>249</v>
      </c>
      <c r="Y135" s="11" t="s">
        <v>17</v>
      </c>
      <c r="Z135" s="102">
        <v>1</v>
      </c>
      <c r="AA135" s="11" t="s">
        <v>679</v>
      </c>
      <c r="AB135" s="103">
        <v>42816</v>
      </c>
      <c r="AC135" s="102" t="s">
        <v>249</v>
      </c>
      <c r="AG135" s="96" t="s">
        <v>17</v>
      </c>
      <c r="AH135" s="96" t="s">
        <v>654</v>
      </c>
      <c r="AI135" s="96" t="b">
        <v>1</v>
      </c>
      <c r="AJ135" s="96" t="b">
        <v>0</v>
      </c>
      <c r="AK135" s="96" t="b">
        <v>0</v>
      </c>
      <c r="AL135" s="96" t="b">
        <v>0</v>
      </c>
      <c r="AM135" s="106" t="s">
        <v>234</v>
      </c>
      <c r="AN135" s="106" t="s">
        <v>233</v>
      </c>
      <c r="AO135" s="106" t="s">
        <v>232</v>
      </c>
      <c r="AP135" s="106" t="s">
        <v>279</v>
      </c>
      <c r="AQ135" s="106" t="s">
        <v>283</v>
      </c>
      <c r="AR135" s="10" t="s">
        <v>241</v>
      </c>
      <c r="AS135" s="10" t="s">
        <v>237</v>
      </c>
      <c r="AT135" s="10" t="s">
        <v>237</v>
      </c>
      <c r="AU135" s="107" t="s">
        <v>242</v>
      </c>
      <c r="AV135" s="107" t="s">
        <v>241</v>
      </c>
      <c r="AW135" s="107" t="s">
        <v>241</v>
      </c>
      <c r="AX135" s="107" t="s">
        <v>236</v>
      </c>
      <c r="AY135" s="107" t="s">
        <v>234</v>
      </c>
      <c r="AZ135" s="107" t="s">
        <v>233</v>
      </c>
      <c r="BA135" s="107" t="s">
        <v>232</v>
      </c>
      <c r="BB135" s="10" t="s">
        <v>231</v>
      </c>
      <c r="BC135" s="10" t="s">
        <v>239</v>
      </c>
    </row>
    <row r="136" spans="1:55" x14ac:dyDescent="0.3">
      <c r="A136" s="92">
        <v>42881</v>
      </c>
      <c r="B136" s="9" t="s">
        <v>46</v>
      </c>
      <c r="C136" s="9" t="s">
        <v>46</v>
      </c>
      <c r="D136" s="9" t="s">
        <v>80</v>
      </c>
      <c r="E136" s="96" t="s">
        <v>17</v>
      </c>
      <c r="F136" s="94">
        <v>2</v>
      </c>
      <c r="G136" s="96" t="s">
        <v>667</v>
      </c>
      <c r="H136" s="98">
        <v>42809</v>
      </c>
      <c r="I136" s="94">
        <v>100</v>
      </c>
      <c r="J136" s="96" t="s">
        <v>667</v>
      </c>
      <c r="K136" s="100">
        <v>42851</v>
      </c>
      <c r="L136" s="96">
        <v>100</v>
      </c>
      <c r="Y136" s="11" t="s">
        <v>16</v>
      </c>
      <c r="AG136" s="96" t="s">
        <v>16</v>
      </c>
      <c r="AM136" s="106" t="s">
        <v>245</v>
      </c>
      <c r="AN136" s="106" t="s">
        <v>241</v>
      </c>
      <c r="AO136" s="106" t="s">
        <v>241</v>
      </c>
      <c r="AP136" s="106" t="s">
        <v>279</v>
      </c>
      <c r="AQ136" s="106" t="s">
        <v>287</v>
      </c>
      <c r="AR136" s="10" t="s">
        <v>232</v>
      </c>
      <c r="AS136" s="10" t="s">
        <v>237</v>
      </c>
      <c r="AT136" s="10" t="s">
        <v>237</v>
      </c>
      <c r="AU136" s="107" t="s">
        <v>246</v>
      </c>
      <c r="AV136" s="107" t="s">
        <v>241</v>
      </c>
      <c r="AW136" s="107" t="s">
        <v>241</v>
      </c>
      <c r="AX136" s="107" t="s">
        <v>232</v>
      </c>
      <c r="AY136" s="107" t="s">
        <v>240</v>
      </c>
      <c r="AZ136" s="107" t="s">
        <v>236</v>
      </c>
      <c r="BA136" s="107" t="s">
        <v>232</v>
      </c>
      <c r="BB136" s="10" t="s">
        <v>239</v>
      </c>
      <c r="BC136" s="10" t="s">
        <v>231</v>
      </c>
    </row>
    <row r="137" spans="1:55" x14ac:dyDescent="0.3">
      <c r="A137" s="92">
        <v>42877</v>
      </c>
      <c r="B137" s="9" t="s">
        <v>13</v>
      </c>
      <c r="C137" s="9" t="s">
        <v>14</v>
      </c>
      <c r="D137" s="9" t="s">
        <v>147</v>
      </c>
      <c r="E137" s="96" t="s">
        <v>17</v>
      </c>
      <c r="F137" s="94">
        <v>1</v>
      </c>
      <c r="G137" s="96" t="s">
        <v>817</v>
      </c>
      <c r="H137" s="98">
        <v>42746</v>
      </c>
      <c r="I137" s="94">
        <v>40</v>
      </c>
      <c r="Y137" s="11" t="s">
        <v>16</v>
      </c>
      <c r="AG137" s="96" t="s">
        <v>16</v>
      </c>
      <c r="AM137" s="106" t="s">
        <v>240</v>
      </c>
      <c r="AN137" s="106" t="s">
        <v>233</v>
      </c>
      <c r="AO137" s="106" t="s">
        <v>241</v>
      </c>
      <c r="AP137" s="106" t="s">
        <v>283</v>
      </c>
      <c r="AQ137" s="106" t="s">
        <v>285</v>
      </c>
      <c r="AR137" s="10" t="s">
        <v>236</v>
      </c>
      <c r="AS137" s="10" t="s">
        <v>237</v>
      </c>
      <c r="AT137" s="10" t="s">
        <v>249</v>
      </c>
      <c r="AU137" s="107" t="s">
        <v>251</v>
      </c>
      <c r="AV137" s="107" t="s">
        <v>241</v>
      </c>
      <c r="AW137" s="107" t="s">
        <v>232</v>
      </c>
      <c r="AX137" s="107" t="s">
        <v>235</v>
      </c>
      <c r="AY137" s="107" t="s">
        <v>242</v>
      </c>
      <c r="AZ137" s="107" t="s">
        <v>236</v>
      </c>
      <c r="BA137" s="107" t="s">
        <v>241</v>
      </c>
      <c r="BB137" s="10" t="s">
        <v>231</v>
      </c>
      <c r="BC137" s="10" t="s">
        <v>239</v>
      </c>
    </row>
    <row r="138" spans="1:55" ht="14.4" customHeight="1" x14ac:dyDescent="0.3">
      <c r="A138" s="92">
        <v>42886</v>
      </c>
      <c r="B138" s="9" t="s">
        <v>13</v>
      </c>
      <c r="C138" s="9" t="s">
        <v>13</v>
      </c>
      <c r="D138" s="9" t="s">
        <v>71</v>
      </c>
      <c r="E138" s="96" t="s">
        <v>16</v>
      </c>
      <c r="H138" s="94"/>
      <c r="Y138" s="11" t="s">
        <v>16</v>
      </c>
      <c r="AM138" s="106" t="s">
        <v>240</v>
      </c>
      <c r="AN138" s="106" t="s">
        <v>232</v>
      </c>
      <c r="AO138" s="106" t="s">
        <v>236</v>
      </c>
      <c r="AP138" s="106" t="s">
        <v>279</v>
      </c>
      <c r="AQ138" s="106" t="s">
        <v>282</v>
      </c>
      <c r="AR138" s="10" t="s">
        <v>235</v>
      </c>
      <c r="AS138" s="10" t="s">
        <v>238</v>
      </c>
      <c r="AT138" s="10" t="s">
        <v>237</v>
      </c>
      <c r="AU138" s="107" t="s">
        <v>233</v>
      </c>
      <c r="AV138" s="107" t="s">
        <v>235</v>
      </c>
      <c r="AW138" s="107" t="s">
        <v>236</v>
      </c>
      <c r="AX138" s="107" t="s">
        <v>232</v>
      </c>
      <c r="AY138" s="107" t="s">
        <v>235</v>
      </c>
      <c r="AZ138" s="107" t="s">
        <v>235</v>
      </c>
      <c r="BA138" s="107" t="s">
        <v>236</v>
      </c>
      <c r="BB138" s="10" t="s">
        <v>231</v>
      </c>
      <c r="BC138" s="10" t="s">
        <v>255</v>
      </c>
    </row>
    <row r="139" spans="1:55" ht="14.4" customHeight="1" x14ac:dyDescent="0.3">
      <c r="A139" s="92">
        <v>42877</v>
      </c>
      <c r="B139" s="9" t="s">
        <v>13</v>
      </c>
      <c r="C139" s="9" t="s">
        <v>21</v>
      </c>
      <c r="D139" s="9" t="s">
        <v>24</v>
      </c>
      <c r="E139" s="96" t="s">
        <v>16</v>
      </c>
      <c r="H139" s="94"/>
      <c r="Y139" s="11" t="s">
        <v>17</v>
      </c>
      <c r="Z139" s="102">
        <v>1</v>
      </c>
      <c r="AA139" s="11" t="s">
        <v>679</v>
      </c>
      <c r="AB139" s="103">
        <v>42870</v>
      </c>
      <c r="AC139" s="102">
        <v>2</v>
      </c>
      <c r="AG139" s="96" t="s">
        <v>17</v>
      </c>
      <c r="AH139" s="96" t="s">
        <v>654</v>
      </c>
      <c r="AI139" s="96" t="b">
        <v>1</v>
      </c>
      <c r="AJ139" s="96" t="b">
        <v>0</v>
      </c>
      <c r="AK139" s="96" t="b">
        <v>0</v>
      </c>
      <c r="AL139" s="96" t="b">
        <v>0</v>
      </c>
      <c r="AM139" s="106" t="s">
        <v>234</v>
      </c>
      <c r="AN139" s="106" t="s">
        <v>236</v>
      </c>
      <c r="AO139" s="106" t="s">
        <v>236</v>
      </c>
      <c r="AP139" s="106" t="s">
        <v>279</v>
      </c>
      <c r="AQ139" s="106" t="s">
        <v>287</v>
      </c>
      <c r="AR139" s="10" t="s">
        <v>233</v>
      </c>
      <c r="AS139" s="10" t="s">
        <v>237</v>
      </c>
      <c r="AT139" s="10" t="s">
        <v>248</v>
      </c>
      <c r="AU139" s="107" t="s">
        <v>235</v>
      </c>
      <c r="AV139" s="107" t="s">
        <v>232</v>
      </c>
      <c r="AW139" s="107" t="s">
        <v>233</v>
      </c>
      <c r="AX139" s="107" t="s">
        <v>236</v>
      </c>
      <c r="AY139" s="107" t="s">
        <v>251</v>
      </c>
      <c r="AZ139" s="107" t="s">
        <v>233</v>
      </c>
      <c r="BA139" s="107" t="s">
        <v>236</v>
      </c>
      <c r="BB139" s="10" t="s">
        <v>231</v>
      </c>
      <c r="BC139" s="10" t="s">
        <v>651</v>
      </c>
    </row>
    <row r="140" spans="1:55" ht="14.4" customHeight="1" x14ac:dyDescent="0.3">
      <c r="A140" s="92">
        <v>42882</v>
      </c>
      <c r="B140" s="9" t="s">
        <v>46</v>
      </c>
      <c r="C140" s="9" t="s">
        <v>46</v>
      </c>
      <c r="D140" s="9" t="s">
        <v>116</v>
      </c>
      <c r="E140" s="96" t="s">
        <v>16</v>
      </c>
      <c r="H140" s="94"/>
      <c r="Y140" s="11" t="s">
        <v>16</v>
      </c>
      <c r="AM140" s="106" t="s">
        <v>242</v>
      </c>
      <c r="AN140" s="106" t="s">
        <v>236</v>
      </c>
      <c r="AO140" s="106" t="s">
        <v>241</v>
      </c>
      <c r="AP140" s="106" t="s">
        <v>283</v>
      </c>
      <c r="AQ140" s="106" t="s">
        <v>285</v>
      </c>
      <c r="AR140" s="10" t="s">
        <v>233</v>
      </c>
      <c r="AS140" s="10" t="s">
        <v>237</v>
      </c>
      <c r="AT140" s="10" t="s">
        <v>249</v>
      </c>
      <c r="AU140" s="107" t="s">
        <v>234</v>
      </c>
      <c r="AV140" s="107" t="s">
        <v>241</v>
      </c>
      <c r="AW140" s="107" t="s">
        <v>241</v>
      </c>
      <c r="AX140" s="107" t="s">
        <v>235</v>
      </c>
      <c r="AY140" s="107" t="s">
        <v>246</v>
      </c>
      <c r="AZ140" s="107" t="s">
        <v>232</v>
      </c>
      <c r="BA140" s="107" t="s">
        <v>241</v>
      </c>
      <c r="BB140" s="10" t="s">
        <v>239</v>
      </c>
      <c r="BC140" s="10" t="s">
        <v>231</v>
      </c>
    </row>
    <row r="141" spans="1:55" ht="14.4" customHeight="1" x14ac:dyDescent="0.3">
      <c r="A141" s="92">
        <v>42876</v>
      </c>
      <c r="B141" s="9" t="s">
        <v>13</v>
      </c>
      <c r="C141" s="9" t="s">
        <v>14</v>
      </c>
      <c r="D141" s="9" t="s">
        <v>15</v>
      </c>
      <c r="E141" s="96" t="s">
        <v>16</v>
      </c>
      <c r="H141" s="94"/>
      <c r="Y141" s="11" t="s">
        <v>16</v>
      </c>
      <c r="AM141" s="106" t="s">
        <v>245</v>
      </c>
      <c r="AN141" s="106" t="s">
        <v>241</v>
      </c>
      <c r="AO141" s="106" t="s">
        <v>241</v>
      </c>
      <c r="AP141" s="106" t="s">
        <v>283</v>
      </c>
      <c r="AQ141" s="106" t="s">
        <v>285</v>
      </c>
      <c r="AR141" s="10" t="s">
        <v>235</v>
      </c>
      <c r="AS141" s="10" t="s">
        <v>237</v>
      </c>
      <c r="AT141" s="10" t="s">
        <v>237</v>
      </c>
      <c r="AU141" s="107" t="s">
        <v>241</v>
      </c>
      <c r="AV141" s="107" t="s">
        <v>241</v>
      </c>
      <c r="AW141" s="107" t="s">
        <v>241</v>
      </c>
      <c r="AX141" s="107" t="s">
        <v>245</v>
      </c>
      <c r="AY141" s="107" t="s">
        <v>243</v>
      </c>
      <c r="AZ141" s="107" t="s">
        <v>243</v>
      </c>
      <c r="BA141" s="107" t="s">
        <v>243</v>
      </c>
      <c r="BB141" s="10" t="s">
        <v>231</v>
      </c>
      <c r="BC141" s="10" t="s">
        <v>239</v>
      </c>
    </row>
    <row r="142" spans="1:55" x14ac:dyDescent="0.3">
      <c r="A142" s="92">
        <v>42876</v>
      </c>
      <c r="B142" s="9" t="s">
        <v>13</v>
      </c>
      <c r="C142" s="9" t="s">
        <v>14</v>
      </c>
      <c r="D142" s="9" t="s">
        <v>15</v>
      </c>
      <c r="E142" s="96" t="s">
        <v>17</v>
      </c>
      <c r="F142" s="94">
        <v>1</v>
      </c>
      <c r="G142" s="96" t="s">
        <v>667</v>
      </c>
      <c r="H142" s="98">
        <v>42865</v>
      </c>
      <c r="I142" s="94">
        <v>100</v>
      </c>
      <c r="Y142" s="11" t="s">
        <v>16</v>
      </c>
      <c r="AG142" s="96" t="s">
        <v>16</v>
      </c>
      <c r="AM142" s="106" t="s">
        <v>242</v>
      </c>
      <c r="AN142" s="106" t="s">
        <v>236</v>
      </c>
      <c r="AO142" s="106" t="s">
        <v>241</v>
      </c>
      <c r="AP142" s="106" t="s">
        <v>283</v>
      </c>
      <c r="AQ142" s="106" t="s">
        <v>287</v>
      </c>
      <c r="AR142" s="10" t="s">
        <v>232</v>
      </c>
      <c r="AS142" s="10" t="s">
        <v>237</v>
      </c>
      <c r="AT142" s="10" t="s">
        <v>237</v>
      </c>
      <c r="AU142" s="107" t="s">
        <v>241</v>
      </c>
      <c r="AV142" s="107" t="s">
        <v>241</v>
      </c>
      <c r="AW142" s="107" t="s">
        <v>236</v>
      </c>
      <c r="AX142" s="107" t="s">
        <v>242</v>
      </c>
      <c r="AY142" s="107" t="s">
        <v>243</v>
      </c>
      <c r="AZ142" s="107" t="s">
        <v>243</v>
      </c>
      <c r="BA142" s="107" t="s">
        <v>243</v>
      </c>
      <c r="BB142" s="10" t="s">
        <v>231</v>
      </c>
      <c r="BC142" s="10" t="s">
        <v>230</v>
      </c>
    </row>
    <row r="143" spans="1:55" x14ac:dyDescent="0.3">
      <c r="A143" s="92">
        <v>42876</v>
      </c>
      <c r="B143" s="9" t="s">
        <v>13</v>
      </c>
      <c r="C143" s="9" t="s">
        <v>14</v>
      </c>
      <c r="D143" s="9" t="s">
        <v>138</v>
      </c>
      <c r="E143" s="96" t="s">
        <v>17</v>
      </c>
      <c r="F143" s="94">
        <v>2</v>
      </c>
      <c r="G143" s="96" t="s">
        <v>667</v>
      </c>
      <c r="H143" s="98">
        <v>42737</v>
      </c>
      <c r="I143" s="94">
        <v>50</v>
      </c>
      <c r="J143" s="96" t="s">
        <v>677</v>
      </c>
      <c r="K143" s="100">
        <v>42860</v>
      </c>
      <c r="L143" s="96">
        <v>50</v>
      </c>
      <c r="Y143" s="11" t="s">
        <v>16</v>
      </c>
      <c r="AG143" s="96" t="s">
        <v>16</v>
      </c>
      <c r="AM143" s="106" t="s">
        <v>240</v>
      </c>
      <c r="AN143" s="106" t="s">
        <v>233</v>
      </c>
      <c r="AO143" s="106" t="s">
        <v>241</v>
      </c>
      <c r="AP143" s="106" t="s">
        <v>283</v>
      </c>
      <c r="AQ143" s="106" t="s">
        <v>285</v>
      </c>
      <c r="AR143" s="10" t="s">
        <v>232</v>
      </c>
      <c r="AS143" s="10" t="s">
        <v>237</v>
      </c>
      <c r="AT143" s="10" t="s">
        <v>237</v>
      </c>
      <c r="AU143" s="107" t="s">
        <v>241</v>
      </c>
      <c r="AV143" s="107" t="s">
        <v>241</v>
      </c>
      <c r="AW143" s="107" t="s">
        <v>233</v>
      </c>
      <c r="AX143" s="107" t="s">
        <v>240</v>
      </c>
      <c r="AY143" s="107" t="s">
        <v>243</v>
      </c>
      <c r="AZ143" s="107" t="s">
        <v>243</v>
      </c>
      <c r="BA143" s="107" t="s">
        <v>243</v>
      </c>
      <c r="BB143" s="10" t="s">
        <v>230</v>
      </c>
      <c r="BC143" s="10" t="s">
        <v>231</v>
      </c>
    </row>
    <row r="144" spans="1:55" ht="14.4" customHeight="1" x14ac:dyDescent="0.3">
      <c r="A144" s="92">
        <v>42876</v>
      </c>
      <c r="B144" s="9" t="s">
        <v>13</v>
      </c>
      <c r="C144" s="9" t="s">
        <v>14</v>
      </c>
      <c r="D144" s="9" t="s">
        <v>15</v>
      </c>
      <c r="E144" s="96" t="s">
        <v>16</v>
      </c>
      <c r="H144" s="94"/>
      <c r="Y144" s="11" t="s">
        <v>16</v>
      </c>
      <c r="AM144" s="106" t="s">
        <v>245</v>
      </c>
      <c r="AN144" s="106" t="s">
        <v>241</v>
      </c>
      <c r="AO144" s="106" t="s">
        <v>241</v>
      </c>
      <c r="AP144" s="106" t="s">
        <v>284</v>
      </c>
      <c r="AQ144" s="106" t="s">
        <v>279</v>
      </c>
      <c r="AR144" s="10" t="s">
        <v>241</v>
      </c>
      <c r="AS144" s="10" t="s">
        <v>237</v>
      </c>
      <c r="AT144" s="10" t="s">
        <v>237</v>
      </c>
      <c r="AU144" s="107" t="s">
        <v>246</v>
      </c>
      <c r="AV144" s="107" t="s">
        <v>241</v>
      </c>
      <c r="AW144" s="107" t="s">
        <v>241</v>
      </c>
      <c r="AX144" s="107" t="s">
        <v>232</v>
      </c>
      <c r="AY144" s="107" t="s">
        <v>243</v>
      </c>
      <c r="AZ144" s="107" t="s">
        <v>243</v>
      </c>
      <c r="BA144" s="107" t="s">
        <v>243</v>
      </c>
      <c r="BB144" s="10" t="s">
        <v>231</v>
      </c>
      <c r="BC144" s="10" t="s">
        <v>239</v>
      </c>
    </row>
    <row r="145" spans="1:55" ht="14.4" customHeight="1" x14ac:dyDescent="0.3">
      <c r="A145" s="92">
        <v>42877</v>
      </c>
      <c r="B145" s="9" t="s">
        <v>13</v>
      </c>
      <c r="C145" s="9" t="s">
        <v>14</v>
      </c>
      <c r="D145" s="9" t="s">
        <v>15</v>
      </c>
      <c r="E145" s="96" t="s">
        <v>16</v>
      </c>
      <c r="H145" s="94"/>
      <c r="Y145" s="11" t="s">
        <v>16</v>
      </c>
      <c r="AM145" s="106" t="s">
        <v>240</v>
      </c>
      <c r="AN145" s="106" t="s">
        <v>236</v>
      </c>
      <c r="AO145" s="106" t="s">
        <v>232</v>
      </c>
      <c r="AP145" s="106" t="s">
        <v>284</v>
      </c>
      <c r="AQ145" s="106" t="s">
        <v>279</v>
      </c>
      <c r="AR145" s="10" t="s">
        <v>251</v>
      </c>
      <c r="AS145" s="10" t="s">
        <v>249</v>
      </c>
      <c r="AT145" s="10" t="s">
        <v>237</v>
      </c>
      <c r="AU145" s="107" t="s">
        <v>233</v>
      </c>
      <c r="AV145" s="107" t="s">
        <v>241</v>
      </c>
      <c r="AW145" s="107" t="s">
        <v>241</v>
      </c>
      <c r="AX145" s="107" t="s">
        <v>240</v>
      </c>
      <c r="AY145" s="107" t="s">
        <v>251</v>
      </c>
      <c r="AZ145" s="107" t="s">
        <v>233</v>
      </c>
      <c r="BA145" s="107" t="s">
        <v>236</v>
      </c>
      <c r="BB145" s="10" t="s">
        <v>231</v>
      </c>
      <c r="BC145" s="10" t="s">
        <v>239</v>
      </c>
    </row>
    <row r="146" spans="1:55" ht="14.4" customHeight="1" x14ac:dyDescent="0.3">
      <c r="A146" s="92">
        <v>42884</v>
      </c>
      <c r="B146" s="9" t="s">
        <v>46</v>
      </c>
      <c r="C146" s="9" t="s">
        <v>46</v>
      </c>
      <c r="D146" s="9" t="s">
        <v>82</v>
      </c>
      <c r="E146" s="96" t="s">
        <v>16</v>
      </c>
      <c r="H146" s="94"/>
      <c r="Y146" s="11" t="s">
        <v>16</v>
      </c>
      <c r="AM146" s="106" t="s">
        <v>242</v>
      </c>
      <c r="AN146" s="106" t="s">
        <v>236</v>
      </c>
      <c r="AO146" s="106" t="s">
        <v>241</v>
      </c>
      <c r="AP146" s="106" t="s">
        <v>284</v>
      </c>
      <c r="AQ146" s="106" t="s">
        <v>283</v>
      </c>
      <c r="AR146" s="10" t="s">
        <v>236</v>
      </c>
      <c r="AS146" s="10" t="s">
        <v>237</v>
      </c>
      <c r="AT146" s="10" t="s">
        <v>237</v>
      </c>
      <c r="AU146" s="107" t="s">
        <v>232</v>
      </c>
      <c r="AV146" s="107" t="s">
        <v>241</v>
      </c>
      <c r="AW146" s="107" t="s">
        <v>241</v>
      </c>
      <c r="AX146" s="107" t="s">
        <v>246</v>
      </c>
      <c r="AY146" s="107" t="s">
        <v>240</v>
      </c>
      <c r="AZ146" s="107" t="s">
        <v>232</v>
      </c>
      <c r="BA146" s="107" t="s">
        <v>236</v>
      </c>
      <c r="BB146" s="10" t="s">
        <v>231</v>
      </c>
      <c r="BC146" s="10" t="s">
        <v>239</v>
      </c>
    </row>
    <row r="147" spans="1:55" ht="14.4" customHeight="1" x14ac:dyDescent="0.3">
      <c r="A147" s="92">
        <v>42877</v>
      </c>
      <c r="B147" s="9" t="s">
        <v>13</v>
      </c>
      <c r="C147" s="9" t="s">
        <v>14</v>
      </c>
      <c r="D147" s="9" t="s">
        <v>15</v>
      </c>
      <c r="E147" s="96" t="s">
        <v>16</v>
      </c>
      <c r="H147" s="94"/>
      <c r="Y147" s="11" t="s">
        <v>16</v>
      </c>
      <c r="AM147" s="106" t="s">
        <v>246</v>
      </c>
      <c r="AN147" s="106" t="s">
        <v>232</v>
      </c>
      <c r="AO147" s="106" t="s">
        <v>241</v>
      </c>
      <c r="AP147" s="106" t="s">
        <v>283</v>
      </c>
      <c r="AQ147" s="106" t="s">
        <v>287</v>
      </c>
      <c r="AR147" s="10" t="s">
        <v>232</v>
      </c>
      <c r="AS147" s="10" t="s">
        <v>248</v>
      </c>
      <c r="AT147" s="10" t="s">
        <v>248</v>
      </c>
      <c r="AU147" s="107" t="s">
        <v>241</v>
      </c>
      <c r="AV147" s="107" t="s">
        <v>241</v>
      </c>
      <c r="AW147" s="107" t="s">
        <v>246</v>
      </c>
      <c r="AX147" s="107" t="s">
        <v>232</v>
      </c>
      <c r="AY147" s="107" t="s">
        <v>246</v>
      </c>
      <c r="AZ147" s="107" t="s">
        <v>232</v>
      </c>
      <c r="BA147" s="107" t="s">
        <v>241</v>
      </c>
      <c r="BB147" s="10" t="s">
        <v>231</v>
      </c>
      <c r="BC147" s="10" t="s">
        <v>244</v>
      </c>
    </row>
    <row r="148" spans="1:55" ht="14.4" customHeight="1" x14ac:dyDescent="0.3">
      <c r="A148" s="92">
        <v>42882</v>
      </c>
      <c r="B148" s="9" t="s">
        <v>46</v>
      </c>
      <c r="C148" s="9" t="s">
        <v>46</v>
      </c>
      <c r="D148" s="9" t="s">
        <v>106</v>
      </c>
      <c r="E148" s="96" t="s">
        <v>16</v>
      </c>
      <c r="H148" s="94"/>
      <c r="Y148" s="11" t="s">
        <v>16</v>
      </c>
      <c r="AM148" s="106" t="s">
        <v>240</v>
      </c>
      <c r="AN148" s="106" t="s">
        <v>233</v>
      </c>
      <c r="AO148" s="106" t="s">
        <v>241</v>
      </c>
      <c r="AP148" s="106" t="s">
        <v>283</v>
      </c>
      <c r="AQ148" s="106" t="s">
        <v>279</v>
      </c>
      <c r="AR148" s="10" t="s">
        <v>236</v>
      </c>
      <c r="AS148" s="10" t="s">
        <v>237</v>
      </c>
      <c r="AT148" s="10" t="s">
        <v>237</v>
      </c>
      <c r="AU148" s="107" t="s">
        <v>236</v>
      </c>
      <c r="AV148" s="107" t="s">
        <v>241</v>
      </c>
      <c r="AW148" s="107" t="s">
        <v>241</v>
      </c>
      <c r="AX148" s="107" t="s">
        <v>242</v>
      </c>
      <c r="AY148" s="107" t="s">
        <v>240</v>
      </c>
      <c r="AZ148" s="107" t="s">
        <v>236</v>
      </c>
      <c r="BA148" s="107" t="s">
        <v>232</v>
      </c>
      <c r="BB148" s="10" t="s">
        <v>231</v>
      </c>
      <c r="BC148" s="10" t="s">
        <v>239</v>
      </c>
    </row>
    <row r="149" spans="1:55" ht="14.4" customHeight="1" x14ac:dyDescent="0.3">
      <c r="A149" s="92">
        <v>42882</v>
      </c>
      <c r="B149" s="9" t="s">
        <v>46</v>
      </c>
      <c r="C149" s="9" t="s">
        <v>46</v>
      </c>
      <c r="D149" s="9" t="s">
        <v>116</v>
      </c>
      <c r="E149" s="96" t="s">
        <v>16</v>
      </c>
      <c r="H149" s="94"/>
      <c r="Y149" s="11" t="s">
        <v>16</v>
      </c>
      <c r="AM149" s="106" t="s">
        <v>242</v>
      </c>
      <c r="AN149" s="106" t="s">
        <v>236</v>
      </c>
      <c r="AO149" s="106" t="s">
        <v>241</v>
      </c>
      <c r="AP149" s="106" t="s">
        <v>283</v>
      </c>
      <c r="AQ149" s="106" t="s">
        <v>287</v>
      </c>
      <c r="AR149" s="10" t="s">
        <v>236</v>
      </c>
      <c r="AS149" s="10" t="s">
        <v>237</v>
      </c>
      <c r="AT149" s="10" t="s">
        <v>237</v>
      </c>
      <c r="AU149" s="107" t="s">
        <v>236</v>
      </c>
      <c r="AV149" s="107" t="s">
        <v>241</v>
      </c>
      <c r="AW149" s="107" t="s">
        <v>241</v>
      </c>
      <c r="AX149" s="107" t="s">
        <v>242</v>
      </c>
      <c r="AY149" s="107" t="s">
        <v>240</v>
      </c>
      <c r="AZ149" s="107" t="s">
        <v>236</v>
      </c>
      <c r="BA149" s="107" t="s">
        <v>232</v>
      </c>
      <c r="BB149" s="10" t="s">
        <v>231</v>
      </c>
      <c r="BC149" s="10" t="s">
        <v>239</v>
      </c>
    </row>
    <row r="150" spans="1:55" ht="14.4" customHeight="1" x14ac:dyDescent="0.3">
      <c r="A150" s="92">
        <v>42878</v>
      </c>
      <c r="B150" s="9" t="s">
        <v>13</v>
      </c>
      <c r="C150" s="9" t="s">
        <v>14</v>
      </c>
      <c r="D150" s="9" t="s">
        <v>14</v>
      </c>
      <c r="E150" s="96" t="s">
        <v>16</v>
      </c>
      <c r="H150" s="94"/>
      <c r="Y150" s="11" t="s">
        <v>16</v>
      </c>
      <c r="AM150" s="106" t="s">
        <v>234</v>
      </c>
      <c r="AN150" s="106" t="s">
        <v>235</v>
      </c>
      <c r="AO150" s="106" t="s">
        <v>241</v>
      </c>
      <c r="AP150" s="106" t="s">
        <v>285</v>
      </c>
      <c r="AQ150" s="106" t="s">
        <v>286</v>
      </c>
      <c r="AR150" s="10" t="s">
        <v>251</v>
      </c>
      <c r="AS150" s="10" t="s">
        <v>237</v>
      </c>
      <c r="AT150" s="10" t="s">
        <v>237</v>
      </c>
      <c r="AU150" s="107" t="s">
        <v>232</v>
      </c>
      <c r="AV150" s="107" t="s">
        <v>241</v>
      </c>
      <c r="AW150" s="107" t="s">
        <v>236</v>
      </c>
      <c r="AX150" s="107" t="s">
        <v>240</v>
      </c>
      <c r="AY150" s="107" t="s">
        <v>234</v>
      </c>
      <c r="AZ150" s="107" t="s">
        <v>233</v>
      </c>
      <c r="BA150" s="107" t="s">
        <v>232</v>
      </c>
      <c r="BB150" s="10" t="s">
        <v>231</v>
      </c>
      <c r="BC150" s="10" t="s">
        <v>230</v>
      </c>
    </row>
    <row r="151" spans="1:55" ht="14.4" customHeight="1" x14ac:dyDescent="0.3">
      <c r="A151" s="92">
        <v>42875</v>
      </c>
      <c r="B151" s="9" t="s">
        <v>13</v>
      </c>
      <c r="C151" s="9" t="s">
        <v>21</v>
      </c>
      <c r="D151" s="9" t="s">
        <v>22</v>
      </c>
      <c r="E151" s="96" t="s">
        <v>16</v>
      </c>
      <c r="H151" s="94"/>
      <c r="Y151" s="11" t="s">
        <v>16</v>
      </c>
      <c r="AM151" s="106" t="s">
        <v>234</v>
      </c>
      <c r="AN151" s="106" t="s">
        <v>236</v>
      </c>
      <c r="AO151" s="106" t="s">
        <v>236</v>
      </c>
      <c r="AP151" s="106" t="s">
        <v>282</v>
      </c>
      <c r="AQ151" s="106" t="s">
        <v>279</v>
      </c>
      <c r="AR151" s="10" t="s">
        <v>251</v>
      </c>
      <c r="AS151" s="10" t="s">
        <v>237</v>
      </c>
      <c r="AT151" s="10" t="s">
        <v>248</v>
      </c>
      <c r="AU151" s="107" t="s">
        <v>243</v>
      </c>
      <c r="AV151" s="107" t="s">
        <v>243</v>
      </c>
      <c r="AW151" s="107" t="s">
        <v>243</v>
      </c>
      <c r="AX151" s="107" t="s">
        <v>243</v>
      </c>
      <c r="AY151" s="107" t="s">
        <v>243</v>
      </c>
      <c r="AZ151" s="107" t="s">
        <v>243</v>
      </c>
      <c r="BA151" s="107" t="s">
        <v>243</v>
      </c>
      <c r="BB151" s="10" t="s">
        <v>254</v>
      </c>
      <c r="BC151" s="10" t="s">
        <v>231</v>
      </c>
    </row>
    <row r="152" spans="1:55" ht="14.4" customHeight="1" x14ac:dyDescent="0.3">
      <c r="A152" s="92">
        <v>42879</v>
      </c>
      <c r="B152" s="9" t="s">
        <v>13</v>
      </c>
      <c r="C152" s="9" t="s">
        <v>14</v>
      </c>
      <c r="D152" s="9" t="s">
        <v>43</v>
      </c>
      <c r="E152" s="96" t="s">
        <v>16</v>
      </c>
      <c r="H152" s="94"/>
      <c r="Y152" s="11" t="s">
        <v>16</v>
      </c>
      <c r="AM152" s="106" t="s">
        <v>242</v>
      </c>
      <c r="AN152" s="106" t="s">
        <v>236</v>
      </c>
      <c r="AO152" s="106" t="s">
        <v>241</v>
      </c>
      <c r="AP152" s="106" t="s">
        <v>284</v>
      </c>
      <c r="AQ152" s="106" t="s">
        <v>279</v>
      </c>
      <c r="AR152" s="10" t="s">
        <v>236</v>
      </c>
      <c r="AS152" s="10" t="s">
        <v>237</v>
      </c>
      <c r="AT152" s="10" t="s">
        <v>237</v>
      </c>
      <c r="AU152" s="107" t="s">
        <v>241</v>
      </c>
      <c r="AV152" s="107" t="s">
        <v>241</v>
      </c>
      <c r="AW152" s="107" t="s">
        <v>236</v>
      </c>
      <c r="AX152" s="107" t="s">
        <v>242</v>
      </c>
      <c r="AY152" s="107" t="s">
        <v>234</v>
      </c>
      <c r="AZ152" s="107" t="s">
        <v>233</v>
      </c>
      <c r="BA152" s="107" t="s">
        <v>232</v>
      </c>
      <c r="BB152" s="10" t="s">
        <v>231</v>
      </c>
      <c r="BC152" s="10" t="s">
        <v>230</v>
      </c>
    </row>
    <row r="153" spans="1:55" ht="14.4" customHeight="1" x14ac:dyDescent="0.3">
      <c r="A153" s="92">
        <v>42883</v>
      </c>
      <c r="B153" s="9" t="s">
        <v>46</v>
      </c>
      <c r="C153" s="9" t="s">
        <v>46</v>
      </c>
      <c r="D153" s="9" t="s">
        <v>75</v>
      </c>
      <c r="E153" s="96" t="s">
        <v>16</v>
      </c>
      <c r="H153" s="94"/>
      <c r="Y153" s="11" t="s">
        <v>16</v>
      </c>
      <c r="AM153" s="106" t="s">
        <v>246</v>
      </c>
      <c r="AN153" s="106" t="s">
        <v>232</v>
      </c>
      <c r="AO153" s="106" t="s">
        <v>241</v>
      </c>
      <c r="AP153" s="106" t="s">
        <v>283</v>
      </c>
      <c r="AQ153" s="106" t="s">
        <v>279</v>
      </c>
      <c r="AR153" s="10" t="s">
        <v>232</v>
      </c>
      <c r="AS153" s="10" t="s">
        <v>237</v>
      </c>
      <c r="AT153" s="10" t="s">
        <v>237</v>
      </c>
      <c r="AU153" s="107" t="s">
        <v>232</v>
      </c>
      <c r="AV153" s="107" t="s">
        <v>241</v>
      </c>
      <c r="AW153" s="107" t="s">
        <v>241</v>
      </c>
      <c r="AX153" s="107" t="s">
        <v>246</v>
      </c>
      <c r="AY153" s="107" t="s">
        <v>242</v>
      </c>
      <c r="AZ153" s="107" t="s">
        <v>236</v>
      </c>
      <c r="BA153" s="107" t="s">
        <v>241</v>
      </c>
      <c r="BB153" s="10" t="s">
        <v>231</v>
      </c>
      <c r="BC153" s="10" t="s">
        <v>244</v>
      </c>
    </row>
    <row r="154" spans="1:55" ht="14.4" customHeight="1" x14ac:dyDescent="0.3">
      <c r="A154" s="92">
        <v>42882</v>
      </c>
      <c r="B154" s="9" t="s">
        <v>55</v>
      </c>
      <c r="C154" s="9" t="s">
        <v>55</v>
      </c>
      <c r="D154" s="9" t="s">
        <v>120</v>
      </c>
      <c r="E154" s="96" t="s">
        <v>16</v>
      </c>
      <c r="H154" s="94"/>
      <c r="Y154" s="11" t="s">
        <v>16</v>
      </c>
      <c r="AM154" s="106" t="s">
        <v>240</v>
      </c>
      <c r="AN154" s="106" t="s">
        <v>233</v>
      </c>
      <c r="AO154" s="106" t="s">
        <v>241</v>
      </c>
      <c r="AP154" s="106" t="s">
        <v>280</v>
      </c>
      <c r="AQ154" s="106" t="s">
        <v>283</v>
      </c>
      <c r="AR154" s="10" t="s">
        <v>233</v>
      </c>
      <c r="AS154" s="10" t="s">
        <v>237</v>
      </c>
      <c r="AT154" s="10" t="s">
        <v>237</v>
      </c>
      <c r="AU154" s="107" t="s">
        <v>241</v>
      </c>
      <c r="AV154" s="107" t="s">
        <v>233</v>
      </c>
      <c r="AW154" s="107" t="s">
        <v>241</v>
      </c>
      <c r="AX154" s="107" t="s">
        <v>240</v>
      </c>
      <c r="AY154" s="107" t="s">
        <v>240</v>
      </c>
      <c r="AZ154" s="107" t="s">
        <v>236</v>
      </c>
      <c r="BA154" s="107" t="s">
        <v>232</v>
      </c>
      <c r="BB154" s="10" t="s">
        <v>231</v>
      </c>
      <c r="BC154" s="10" t="s">
        <v>255</v>
      </c>
    </row>
    <row r="155" spans="1:55" ht="14.4" customHeight="1" x14ac:dyDescent="0.3">
      <c r="A155" s="92">
        <v>42878</v>
      </c>
      <c r="B155" s="9" t="s">
        <v>13</v>
      </c>
      <c r="C155" s="9" t="s">
        <v>14</v>
      </c>
      <c r="D155" s="9" t="s">
        <v>14</v>
      </c>
      <c r="E155" s="96" t="s">
        <v>16</v>
      </c>
      <c r="H155" s="94"/>
      <c r="Y155" s="11" t="s">
        <v>16</v>
      </c>
      <c r="AM155" s="106" t="s">
        <v>246</v>
      </c>
      <c r="AN155" s="106" t="s">
        <v>232</v>
      </c>
      <c r="AO155" s="106" t="s">
        <v>241</v>
      </c>
      <c r="AP155" s="106" t="s">
        <v>279</v>
      </c>
      <c r="AQ155" s="106" t="s">
        <v>286</v>
      </c>
      <c r="AR155" s="10" t="s">
        <v>251</v>
      </c>
      <c r="AS155" s="10" t="s">
        <v>237</v>
      </c>
      <c r="AT155" s="10" t="s">
        <v>237</v>
      </c>
      <c r="AU155" s="107" t="s">
        <v>236</v>
      </c>
      <c r="AV155" s="107" t="s">
        <v>232</v>
      </c>
      <c r="AW155" s="107" t="s">
        <v>241</v>
      </c>
      <c r="AX155" s="107" t="s">
        <v>240</v>
      </c>
      <c r="AY155" s="107" t="s">
        <v>242</v>
      </c>
      <c r="AZ155" s="107" t="s">
        <v>232</v>
      </c>
      <c r="BA155" s="107" t="s">
        <v>232</v>
      </c>
      <c r="BB155" s="10" t="s">
        <v>231</v>
      </c>
      <c r="BC155" s="10" t="s">
        <v>254</v>
      </c>
    </row>
    <row r="156" spans="1:55" ht="14.4" customHeight="1" x14ac:dyDescent="0.3">
      <c r="A156" s="92">
        <v>42876</v>
      </c>
      <c r="B156" s="9" t="s">
        <v>13</v>
      </c>
      <c r="C156" s="9" t="s">
        <v>14</v>
      </c>
      <c r="D156" s="9" t="s">
        <v>45</v>
      </c>
      <c r="E156" s="96" t="s">
        <v>16</v>
      </c>
      <c r="H156" s="94"/>
      <c r="Y156" s="11" t="s">
        <v>16</v>
      </c>
      <c r="AM156" s="106" t="s">
        <v>251</v>
      </c>
      <c r="AN156" s="106" t="s">
        <v>251</v>
      </c>
      <c r="AO156" s="106" t="s">
        <v>241</v>
      </c>
      <c r="AP156" s="106" t="s">
        <v>279</v>
      </c>
      <c r="AQ156" s="106" t="s">
        <v>284</v>
      </c>
      <c r="AR156" s="10" t="s">
        <v>236</v>
      </c>
      <c r="AS156" s="10" t="s">
        <v>237</v>
      </c>
      <c r="AT156" s="10" t="s">
        <v>237</v>
      </c>
      <c r="AU156" s="107" t="s">
        <v>234</v>
      </c>
      <c r="AV156" s="107" t="s">
        <v>241</v>
      </c>
      <c r="AW156" s="107" t="s">
        <v>241</v>
      </c>
      <c r="AX156" s="107" t="s">
        <v>235</v>
      </c>
      <c r="AY156" s="107" t="s">
        <v>243</v>
      </c>
      <c r="AZ156" s="107" t="s">
        <v>243</v>
      </c>
      <c r="BA156" s="107" t="s">
        <v>243</v>
      </c>
      <c r="BB156" s="10" t="s">
        <v>231</v>
      </c>
      <c r="BC156" s="10" t="s">
        <v>254</v>
      </c>
    </row>
    <row r="157" spans="1:55" x14ac:dyDescent="0.3">
      <c r="A157" s="92">
        <v>42875</v>
      </c>
      <c r="B157" s="9" t="s">
        <v>13</v>
      </c>
      <c r="C157" s="9" t="s">
        <v>21</v>
      </c>
      <c r="D157" s="9" t="s">
        <v>132</v>
      </c>
      <c r="E157" s="96" t="s">
        <v>17</v>
      </c>
      <c r="F157" s="94">
        <v>2</v>
      </c>
      <c r="G157" s="96" t="s">
        <v>249</v>
      </c>
      <c r="H157" s="98">
        <v>42755</v>
      </c>
      <c r="I157" s="94">
        <v>150</v>
      </c>
      <c r="J157" s="96" t="s">
        <v>249</v>
      </c>
      <c r="K157" s="100">
        <v>42786</v>
      </c>
      <c r="L157" s="96">
        <v>21</v>
      </c>
      <c r="Y157" s="11" t="s">
        <v>16</v>
      </c>
      <c r="AG157" s="96" t="s">
        <v>16</v>
      </c>
      <c r="AM157" s="106" t="s">
        <v>234</v>
      </c>
      <c r="AN157" s="106" t="s">
        <v>233</v>
      </c>
      <c r="AO157" s="106" t="s">
        <v>232</v>
      </c>
      <c r="AP157" s="106" t="s">
        <v>281</v>
      </c>
      <c r="AQ157" s="106" t="s">
        <v>636</v>
      </c>
      <c r="AR157" s="10" t="s">
        <v>241</v>
      </c>
      <c r="AS157" s="10" t="s">
        <v>237</v>
      </c>
      <c r="AT157" s="10" t="s">
        <v>237</v>
      </c>
      <c r="AU157" s="107" t="s">
        <v>241</v>
      </c>
      <c r="AV157" s="107" t="s">
        <v>241</v>
      </c>
      <c r="AW157" s="107" t="s">
        <v>241</v>
      </c>
      <c r="AX157" s="107">
        <v>100</v>
      </c>
      <c r="AY157" s="107" t="s">
        <v>243</v>
      </c>
      <c r="AZ157" s="107" t="s">
        <v>243</v>
      </c>
      <c r="BA157" s="107" t="s">
        <v>243</v>
      </c>
      <c r="BB157" s="10" t="s">
        <v>230</v>
      </c>
      <c r="BC157" s="10" t="s">
        <v>239</v>
      </c>
    </row>
    <row r="158" spans="1:55" x14ac:dyDescent="0.3">
      <c r="A158" s="92">
        <v>42877</v>
      </c>
      <c r="B158" s="9" t="s">
        <v>13</v>
      </c>
      <c r="C158" s="9" t="s">
        <v>14</v>
      </c>
      <c r="D158" s="9" t="s">
        <v>147</v>
      </c>
      <c r="E158" s="96" t="s">
        <v>17</v>
      </c>
      <c r="F158" s="94">
        <v>1</v>
      </c>
      <c r="G158" s="96" t="s">
        <v>249</v>
      </c>
      <c r="H158" s="98">
        <v>42781</v>
      </c>
      <c r="I158" s="94">
        <v>300</v>
      </c>
      <c r="Y158" s="11" t="s">
        <v>17</v>
      </c>
      <c r="Z158" s="102">
        <v>1</v>
      </c>
      <c r="AA158" s="11" t="s">
        <v>679</v>
      </c>
      <c r="AB158" s="103">
        <v>42781</v>
      </c>
      <c r="AC158" s="102">
        <v>300</v>
      </c>
      <c r="AG158" s="96" t="s">
        <v>16</v>
      </c>
      <c r="AM158" s="106" t="s">
        <v>245</v>
      </c>
      <c r="AN158" s="106" t="s">
        <v>241</v>
      </c>
      <c r="AO158" s="106" t="s">
        <v>241</v>
      </c>
      <c r="AP158" s="106" t="s">
        <v>287</v>
      </c>
      <c r="AQ158" s="106" t="s">
        <v>283</v>
      </c>
      <c r="AR158" s="10" t="s">
        <v>234</v>
      </c>
      <c r="AS158" s="10" t="s">
        <v>237</v>
      </c>
      <c r="AT158" s="10" t="s">
        <v>237</v>
      </c>
      <c r="AU158" s="107" t="s">
        <v>240</v>
      </c>
      <c r="AV158" s="107" t="s">
        <v>241</v>
      </c>
      <c r="AW158" s="107" t="s">
        <v>241</v>
      </c>
      <c r="AX158" s="107" t="s">
        <v>233</v>
      </c>
      <c r="AY158" s="107" t="s">
        <v>240</v>
      </c>
      <c r="AZ158" s="107" t="s">
        <v>233</v>
      </c>
      <c r="BA158" s="107" t="s">
        <v>241</v>
      </c>
      <c r="BB158" s="10" t="s">
        <v>231</v>
      </c>
      <c r="BC158" s="10" t="s">
        <v>239</v>
      </c>
    </row>
    <row r="159" spans="1:55" x14ac:dyDescent="0.3">
      <c r="A159" s="92">
        <v>42884</v>
      </c>
      <c r="B159" s="9" t="s">
        <v>55</v>
      </c>
      <c r="C159" s="9" t="s">
        <v>55</v>
      </c>
      <c r="D159" s="9" t="s">
        <v>59</v>
      </c>
      <c r="E159" s="96" t="s">
        <v>17</v>
      </c>
      <c r="F159" s="94">
        <v>1</v>
      </c>
      <c r="G159" s="96" t="s">
        <v>679</v>
      </c>
      <c r="H159" s="98">
        <v>42854</v>
      </c>
      <c r="I159" s="94">
        <v>65</v>
      </c>
      <c r="Y159" s="11" t="s">
        <v>17</v>
      </c>
      <c r="Z159" s="102">
        <v>1</v>
      </c>
      <c r="AA159" s="11" t="s">
        <v>679</v>
      </c>
      <c r="AB159" s="103">
        <v>42854</v>
      </c>
      <c r="AC159" s="102">
        <v>65</v>
      </c>
      <c r="AG159" s="96" t="s">
        <v>17</v>
      </c>
      <c r="AH159" s="96" t="s">
        <v>654</v>
      </c>
      <c r="AI159" s="96" t="b">
        <v>1</v>
      </c>
      <c r="AJ159" s="96" t="b">
        <v>0</v>
      </c>
      <c r="AK159" s="96" t="b">
        <v>0</v>
      </c>
      <c r="AL159" s="96" t="b">
        <v>0</v>
      </c>
      <c r="AM159" s="106" t="s">
        <v>251</v>
      </c>
      <c r="AN159" s="106" t="s">
        <v>251</v>
      </c>
      <c r="AO159" s="106" t="s">
        <v>241</v>
      </c>
      <c r="AP159" s="106" t="s">
        <v>279</v>
      </c>
      <c r="AQ159" s="106" t="s">
        <v>286</v>
      </c>
      <c r="AR159" s="10" t="s">
        <v>241</v>
      </c>
      <c r="AS159" s="10" t="s">
        <v>237</v>
      </c>
      <c r="AT159" s="10" t="s">
        <v>237</v>
      </c>
      <c r="AU159" s="107" t="s">
        <v>241</v>
      </c>
      <c r="AV159" s="107" t="s">
        <v>241</v>
      </c>
      <c r="AW159" s="107" t="s">
        <v>241</v>
      </c>
      <c r="AX159" s="107" t="s">
        <v>245</v>
      </c>
      <c r="AY159" s="107" t="s">
        <v>234</v>
      </c>
      <c r="AZ159" s="107" t="s">
        <v>235</v>
      </c>
      <c r="BA159" s="107" t="s">
        <v>241</v>
      </c>
      <c r="BB159" s="10" t="s">
        <v>231</v>
      </c>
      <c r="BC159" s="10" t="s">
        <v>239</v>
      </c>
    </row>
    <row r="160" spans="1:55" x14ac:dyDescent="0.3">
      <c r="A160" s="92">
        <v>42875</v>
      </c>
      <c r="B160" s="9" t="s">
        <v>13</v>
      </c>
      <c r="C160" s="9" t="s">
        <v>14</v>
      </c>
      <c r="D160" s="9" t="s">
        <v>15</v>
      </c>
      <c r="E160" s="96" t="s">
        <v>17</v>
      </c>
      <c r="F160" s="94">
        <v>2</v>
      </c>
      <c r="G160" s="96" t="s">
        <v>677</v>
      </c>
      <c r="H160" s="98">
        <v>42845</v>
      </c>
      <c r="I160" s="94">
        <v>500</v>
      </c>
      <c r="J160" s="96" t="s">
        <v>667</v>
      </c>
      <c r="K160" s="100">
        <v>42856</v>
      </c>
      <c r="L160" s="96">
        <v>500</v>
      </c>
      <c r="Y160" s="11" t="s">
        <v>17</v>
      </c>
      <c r="Z160" s="102">
        <v>1</v>
      </c>
      <c r="AA160" s="11" t="s">
        <v>679</v>
      </c>
      <c r="AB160" s="103">
        <v>42875</v>
      </c>
      <c r="AC160" s="102">
        <v>300</v>
      </c>
      <c r="AG160" s="96" t="s">
        <v>16</v>
      </c>
      <c r="AM160" s="106" t="s">
        <v>240</v>
      </c>
      <c r="AN160" s="106" t="s">
        <v>233</v>
      </c>
      <c r="AO160" s="106" t="s">
        <v>241</v>
      </c>
      <c r="AP160" s="106" t="s">
        <v>283</v>
      </c>
      <c r="AQ160" s="106" t="s">
        <v>279</v>
      </c>
      <c r="AR160" s="10" t="s">
        <v>232</v>
      </c>
      <c r="AS160" s="10" t="s">
        <v>248</v>
      </c>
      <c r="AT160" s="10" t="s">
        <v>248</v>
      </c>
      <c r="AU160" s="107" t="s">
        <v>243</v>
      </c>
      <c r="AV160" s="107" t="s">
        <v>243</v>
      </c>
      <c r="AW160" s="107" t="s">
        <v>243</v>
      </c>
      <c r="AX160" s="107" t="s">
        <v>243</v>
      </c>
      <c r="AY160" s="107" t="s">
        <v>243</v>
      </c>
      <c r="AZ160" s="107" t="s">
        <v>243</v>
      </c>
      <c r="BA160" s="107" t="s">
        <v>243</v>
      </c>
      <c r="BB160" s="10" t="s">
        <v>231</v>
      </c>
      <c r="BC160" s="10" t="s">
        <v>230</v>
      </c>
    </row>
    <row r="161" spans="1:55" x14ac:dyDescent="0.3">
      <c r="A161" s="92">
        <v>42875</v>
      </c>
      <c r="B161" s="9" t="s">
        <v>13</v>
      </c>
      <c r="C161" s="9" t="s">
        <v>21</v>
      </c>
      <c r="D161" s="9" t="s">
        <v>132</v>
      </c>
      <c r="E161" s="96" t="s">
        <v>17</v>
      </c>
      <c r="F161" s="94">
        <v>1</v>
      </c>
      <c r="G161" s="96" t="s">
        <v>673</v>
      </c>
      <c r="H161" s="98">
        <v>42786</v>
      </c>
      <c r="I161" s="94">
        <v>4</v>
      </c>
      <c r="Y161" s="11" t="s">
        <v>17</v>
      </c>
      <c r="Z161" s="102">
        <v>1</v>
      </c>
      <c r="AA161" s="11" t="s">
        <v>679</v>
      </c>
      <c r="AB161" s="103">
        <v>42845</v>
      </c>
      <c r="AC161" s="102">
        <v>9</v>
      </c>
      <c r="AG161" s="96" t="s">
        <v>16</v>
      </c>
      <c r="AM161" s="106" t="s">
        <v>251</v>
      </c>
      <c r="AN161" s="106" t="s">
        <v>235</v>
      </c>
      <c r="AO161" s="106" t="s">
        <v>232</v>
      </c>
      <c r="AP161" s="106" t="s">
        <v>279</v>
      </c>
      <c r="AQ161" s="106" t="s">
        <v>287</v>
      </c>
      <c r="AR161" s="10" t="s">
        <v>234</v>
      </c>
      <c r="AS161" s="10" t="s">
        <v>252</v>
      </c>
      <c r="AT161" s="10" t="s">
        <v>248</v>
      </c>
      <c r="AU161" s="107" t="s">
        <v>243</v>
      </c>
      <c r="AV161" s="107" t="s">
        <v>243</v>
      </c>
      <c r="AW161" s="107" t="s">
        <v>243</v>
      </c>
      <c r="AX161" s="107" t="s">
        <v>243</v>
      </c>
      <c r="AY161" s="107" t="s">
        <v>243</v>
      </c>
      <c r="AZ161" s="107" t="s">
        <v>243</v>
      </c>
      <c r="BA161" s="107" t="s">
        <v>243</v>
      </c>
      <c r="BB161" s="10" t="s">
        <v>231</v>
      </c>
      <c r="BC161" s="10" t="s">
        <v>255</v>
      </c>
    </row>
    <row r="162" spans="1:55" ht="14.4" customHeight="1" x14ac:dyDescent="0.3">
      <c r="A162" s="92">
        <v>42877</v>
      </c>
      <c r="B162" s="9" t="s">
        <v>13</v>
      </c>
      <c r="C162" s="9" t="s">
        <v>14</v>
      </c>
      <c r="D162" s="9" t="s">
        <v>43</v>
      </c>
      <c r="E162" s="96" t="s">
        <v>16</v>
      </c>
      <c r="H162" s="94"/>
      <c r="Y162" s="11" t="s">
        <v>16</v>
      </c>
      <c r="AM162" s="106" t="s">
        <v>242</v>
      </c>
      <c r="AN162" s="106" t="s">
        <v>236</v>
      </c>
      <c r="AO162" s="106" t="s">
        <v>241</v>
      </c>
      <c r="AP162" s="106" t="s">
        <v>279</v>
      </c>
      <c r="AQ162" s="106" t="s">
        <v>284</v>
      </c>
      <c r="AR162" s="10" t="s">
        <v>236</v>
      </c>
      <c r="AS162" s="10" t="s">
        <v>237</v>
      </c>
      <c r="AT162" s="10" t="s">
        <v>237</v>
      </c>
      <c r="AU162" s="107" t="s">
        <v>232</v>
      </c>
      <c r="AV162" s="107" t="s">
        <v>241</v>
      </c>
      <c r="AW162" s="107" t="s">
        <v>236</v>
      </c>
      <c r="AX162" s="107" t="s">
        <v>240</v>
      </c>
      <c r="AY162" s="107" t="s">
        <v>240</v>
      </c>
      <c r="AZ162" s="107" t="s">
        <v>236</v>
      </c>
      <c r="BA162" s="107" t="s">
        <v>232</v>
      </c>
      <c r="BB162" s="10" t="s">
        <v>231</v>
      </c>
      <c r="BC162" s="10" t="s">
        <v>239</v>
      </c>
    </row>
    <row r="163" spans="1:55" ht="14.4" customHeight="1" x14ac:dyDescent="0.3">
      <c r="A163" s="92">
        <v>42878</v>
      </c>
      <c r="B163" s="9" t="s">
        <v>55</v>
      </c>
      <c r="C163" s="9" t="s">
        <v>55</v>
      </c>
      <c r="D163" s="9" t="s">
        <v>57</v>
      </c>
      <c r="E163" s="96" t="s">
        <v>16</v>
      </c>
      <c r="H163" s="94"/>
      <c r="Y163" s="11" t="s">
        <v>16</v>
      </c>
      <c r="AM163" s="106" t="s">
        <v>234</v>
      </c>
      <c r="AN163" s="106" t="s">
        <v>233</v>
      </c>
      <c r="AO163" s="106" t="s">
        <v>232</v>
      </c>
      <c r="AP163" s="106" t="s">
        <v>279</v>
      </c>
      <c r="AQ163" s="106" t="s">
        <v>280</v>
      </c>
      <c r="AR163" s="10" t="s">
        <v>232</v>
      </c>
      <c r="AS163" s="10" t="s">
        <v>237</v>
      </c>
      <c r="AT163" s="10" t="s">
        <v>237</v>
      </c>
      <c r="AU163" s="107" t="s">
        <v>241</v>
      </c>
      <c r="AV163" s="107" t="s">
        <v>241</v>
      </c>
      <c r="AW163" s="107" t="s">
        <v>241</v>
      </c>
      <c r="AX163" s="107" t="s">
        <v>245</v>
      </c>
      <c r="AY163" s="107" t="s">
        <v>242</v>
      </c>
      <c r="AZ163" s="107" t="s">
        <v>236</v>
      </c>
      <c r="BA163" s="107" t="s">
        <v>241</v>
      </c>
      <c r="BB163" s="10" t="s">
        <v>231</v>
      </c>
      <c r="BC163" s="10" t="s">
        <v>239</v>
      </c>
    </row>
    <row r="164" spans="1:55" x14ac:dyDescent="0.3">
      <c r="A164" s="92">
        <v>42897</v>
      </c>
      <c r="B164" s="91" t="s">
        <v>52</v>
      </c>
      <c r="C164" s="91" t="s">
        <v>53</v>
      </c>
      <c r="D164" s="91" t="s">
        <v>84</v>
      </c>
      <c r="E164" s="93" t="s">
        <v>17</v>
      </c>
      <c r="F164" s="94">
        <v>1</v>
      </c>
      <c r="G164" s="96" t="s">
        <v>249</v>
      </c>
      <c r="H164" s="98">
        <v>42892</v>
      </c>
      <c r="I164" s="94">
        <v>200</v>
      </c>
      <c r="J164" s="93"/>
      <c r="K164" s="93"/>
      <c r="L164" s="93"/>
      <c r="M164" s="93"/>
      <c r="N164" s="93"/>
      <c r="O164" s="93"/>
      <c r="P164" s="93"/>
      <c r="Q164" s="93"/>
      <c r="R164" s="93"/>
      <c r="S164" s="93"/>
      <c r="T164" s="93"/>
      <c r="U164" s="93"/>
      <c r="V164" s="93"/>
      <c r="W164" s="93"/>
      <c r="X164" s="93"/>
      <c r="Y164" s="101" t="s">
        <v>16</v>
      </c>
      <c r="Z164" s="101"/>
      <c r="AA164" s="101"/>
      <c r="AB164" s="101"/>
      <c r="AC164" s="101"/>
      <c r="AD164" s="101"/>
      <c r="AE164" s="101"/>
      <c r="AF164" s="101"/>
      <c r="AG164" s="93" t="s">
        <v>16</v>
      </c>
      <c r="AH164" s="93"/>
      <c r="AI164" s="93"/>
      <c r="AJ164" s="93"/>
      <c r="AK164" s="93"/>
      <c r="AL164" s="93"/>
      <c r="AM164" s="105" t="s">
        <v>245</v>
      </c>
      <c r="AN164" s="105" t="s">
        <v>241</v>
      </c>
      <c r="AO164" s="105" t="s">
        <v>241</v>
      </c>
      <c r="AP164" s="105" t="s">
        <v>284</v>
      </c>
      <c r="AQ164" s="105" t="s">
        <v>283</v>
      </c>
      <c r="AR164" s="107" t="s">
        <v>241</v>
      </c>
      <c r="AS164" s="107" t="s">
        <v>237</v>
      </c>
      <c r="AT164" s="107" t="s">
        <v>237</v>
      </c>
      <c r="AU164" s="107" t="s">
        <v>240</v>
      </c>
      <c r="AV164" s="107" t="s">
        <v>241</v>
      </c>
      <c r="AW164" s="107" t="s">
        <v>241</v>
      </c>
      <c r="AX164" s="107" t="s">
        <v>233</v>
      </c>
      <c r="AY164" s="107" t="s">
        <v>245</v>
      </c>
      <c r="AZ164" s="107" t="s">
        <v>241</v>
      </c>
      <c r="BA164" s="107" t="s">
        <v>241</v>
      </c>
      <c r="BB164" s="107" t="s">
        <v>231</v>
      </c>
      <c r="BC164" s="107" t="s">
        <v>230</v>
      </c>
    </row>
    <row r="165" spans="1:55" ht="14.4" customHeight="1" x14ac:dyDescent="0.3">
      <c r="A165" s="92">
        <v>42878</v>
      </c>
      <c r="B165" s="9" t="s">
        <v>46</v>
      </c>
      <c r="C165" s="9" t="s">
        <v>47</v>
      </c>
      <c r="D165" s="9" t="s">
        <v>148</v>
      </c>
      <c r="E165" s="96" t="s">
        <v>16</v>
      </c>
      <c r="H165" s="94"/>
      <c r="Y165" s="11" t="s">
        <v>16</v>
      </c>
      <c r="AM165" s="106" t="s">
        <v>240</v>
      </c>
      <c r="AN165" s="106" t="s">
        <v>233</v>
      </c>
      <c r="AO165" s="106" t="s">
        <v>241</v>
      </c>
      <c r="AP165" s="106" t="s">
        <v>284</v>
      </c>
      <c r="AQ165" s="106" t="s">
        <v>279</v>
      </c>
      <c r="AR165" s="10" t="s">
        <v>251</v>
      </c>
      <c r="AS165" s="10" t="s">
        <v>237</v>
      </c>
      <c r="AT165" s="10" t="s">
        <v>252</v>
      </c>
      <c r="AU165" s="107" t="s">
        <v>242</v>
      </c>
      <c r="AV165" s="107" t="s">
        <v>241</v>
      </c>
      <c r="AW165" s="107" t="s">
        <v>241</v>
      </c>
      <c r="AX165" s="107" t="s">
        <v>236</v>
      </c>
      <c r="AY165" s="107" t="s">
        <v>245</v>
      </c>
      <c r="AZ165" s="107" t="s">
        <v>241</v>
      </c>
      <c r="BA165" s="107" t="s">
        <v>241</v>
      </c>
      <c r="BB165" s="10" t="s">
        <v>231</v>
      </c>
      <c r="BC165" s="10" t="s">
        <v>239</v>
      </c>
    </row>
    <row r="166" spans="1:55" ht="14.4" customHeight="1" x14ac:dyDescent="0.3">
      <c r="A166" s="92">
        <v>42876</v>
      </c>
      <c r="B166" s="9" t="s">
        <v>13</v>
      </c>
      <c r="C166" s="9" t="s">
        <v>13</v>
      </c>
      <c r="D166" s="9" t="s">
        <v>38</v>
      </c>
      <c r="E166" s="96" t="s">
        <v>16</v>
      </c>
      <c r="H166" s="94"/>
      <c r="Y166" s="11" t="s">
        <v>16</v>
      </c>
      <c r="AM166" s="106" t="s">
        <v>240</v>
      </c>
      <c r="AN166" s="106" t="s">
        <v>233</v>
      </c>
      <c r="AO166" s="106" t="s">
        <v>241</v>
      </c>
      <c r="AP166" s="106" t="s">
        <v>287</v>
      </c>
      <c r="AQ166" s="106" t="s">
        <v>285</v>
      </c>
      <c r="AR166" s="10" t="s">
        <v>233</v>
      </c>
      <c r="AS166" s="10" t="s">
        <v>237</v>
      </c>
      <c r="AT166" s="10" t="s">
        <v>237</v>
      </c>
      <c r="AU166" s="107">
        <v>20</v>
      </c>
      <c r="AV166" s="107" t="s">
        <v>241</v>
      </c>
      <c r="AW166" s="107">
        <v>40</v>
      </c>
      <c r="AX166" s="107">
        <v>40</v>
      </c>
      <c r="AY166" s="107" t="s">
        <v>243</v>
      </c>
      <c r="AZ166" s="107" t="s">
        <v>243</v>
      </c>
      <c r="BA166" s="107" t="s">
        <v>243</v>
      </c>
      <c r="BB166" s="10" t="s">
        <v>231</v>
      </c>
      <c r="BC166" s="10" t="s">
        <v>230</v>
      </c>
    </row>
    <row r="167" spans="1:55" x14ac:dyDescent="0.3">
      <c r="A167" s="92">
        <v>42880</v>
      </c>
      <c r="B167" s="9" t="s">
        <v>46</v>
      </c>
      <c r="C167" s="9" t="s">
        <v>46</v>
      </c>
      <c r="D167" s="9" t="s">
        <v>88</v>
      </c>
      <c r="E167" s="96" t="s">
        <v>17</v>
      </c>
      <c r="F167" s="94">
        <v>1</v>
      </c>
      <c r="G167" s="96" t="s">
        <v>661</v>
      </c>
      <c r="H167" s="98">
        <v>42729</v>
      </c>
      <c r="I167" s="94">
        <v>200</v>
      </c>
      <c r="Y167" s="11" t="s">
        <v>16</v>
      </c>
      <c r="AG167" s="96" t="s">
        <v>16</v>
      </c>
      <c r="AM167" s="106" t="s">
        <v>245</v>
      </c>
      <c r="AN167" s="106" t="s">
        <v>241</v>
      </c>
      <c r="AO167" s="106" t="s">
        <v>241</v>
      </c>
      <c r="AP167" s="106" t="s">
        <v>283</v>
      </c>
      <c r="AQ167" s="106" t="s">
        <v>287</v>
      </c>
      <c r="AR167" s="10" t="s">
        <v>232</v>
      </c>
      <c r="AS167" s="10" t="s">
        <v>237</v>
      </c>
      <c r="AT167" s="10" t="s">
        <v>237</v>
      </c>
      <c r="AU167" s="107" t="s">
        <v>240</v>
      </c>
      <c r="AV167" s="107" t="s">
        <v>241</v>
      </c>
      <c r="AW167" s="107" t="s">
        <v>241</v>
      </c>
      <c r="AX167" s="107" t="s">
        <v>233</v>
      </c>
      <c r="AY167" s="107" t="s">
        <v>240</v>
      </c>
      <c r="AZ167" s="107" t="s">
        <v>236</v>
      </c>
      <c r="BA167" s="107" t="s">
        <v>232</v>
      </c>
      <c r="BB167" s="10" t="s">
        <v>231</v>
      </c>
      <c r="BC167" s="10" t="s">
        <v>239</v>
      </c>
    </row>
    <row r="168" spans="1:55" ht="14.4" customHeight="1" x14ac:dyDescent="0.3">
      <c r="A168" s="92">
        <v>42876</v>
      </c>
      <c r="B168" s="9" t="s">
        <v>13</v>
      </c>
      <c r="C168" s="9" t="s">
        <v>14</v>
      </c>
      <c r="D168" s="9" t="s">
        <v>15</v>
      </c>
      <c r="E168" s="96" t="s">
        <v>16</v>
      </c>
      <c r="H168" s="94"/>
      <c r="Y168" s="11" t="s">
        <v>16</v>
      </c>
      <c r="AM168" s="106" t="s">
        <v>245</v>
      </c>
      <c r="AN168" s="106" t="s">
        <v>241</v>
      </c>
      <c r="AO168" s="106" t="s">
        <v>241</v>
      </c>
      <c r="AP168" s="106" t="s">
        <v>283</v>
      </c>
      <c r="AQ168" s="106" t="s">
        <v>279</v>
      </c>
      <c r="AR168" s="10" t="s">
        <v>233</v>
      </c>
      <c r="AS168" s="10" t="s">
        <v>237</v>
      </c>
      <c r="AT168" s="10" t="s">
        <v>237</v>
      </c>
      <c r="AU168" s="107" t="s">
        <v>236</v>
      </c>
      <c r="AV168" s="107" t="s">
        <v>241</v>
      </c>
      <c r="AW168" s="107" t="s">
        <v>241</v>
      </c>
      <c r="AX168" s="107" t="s">
        <v>242</v>
      </c>
      <c r="AY168" s="107" t="s">
        <v>243</v>
      </c>
      <c r="AZ168" s="107" t="s">
        <v>243</v>
      </c>
      <c r="BA168" s="107" t="s">
        <v>243</v>
      </c>
      <c r="BB168" s="10" t="s">
        <v>239</v>
      </c>
      <c r="BC168" s="10" t="s">
        <v>231</v>
      </c>
    </row>
    <row r="169" spans="1:55" ht="14.4" customHeight="1" x14ac:dyDescent="0.3">
      <c r="A169" s="92">
        <v>42876</v>
      </c>
      <c r="B169" s="9" t="s">
        <v>13</v>
      </c>
      <c r="C169" s="9" t="s">
        <v>13</v>
      </c>
      <c r="D169" s="9" t="s">
        <v>38</v>
      </c>
      <c r="E169" s="96" t="s">
        <v>16</v>
      </c>
      <c r="H169" s="94"/>
      <c r="Y169" s="11" t="s">
        <v>16</v>
      </c>
      <c r="AM169" s="106" t="s">
        <v>251</v>
      </c>
      <c r="AN169" s="106" t="s">
        <v>233</v>
      </c>
      <c r="AO169" s="106" t="s">
        <v>236</v>
      </c>
      <c r="AP169" s="106" t="s">
        <v>284</v>
      </c>
      <c r="AQ169" s="106" t="s">
        <v>287</v>
      </c>
      <c r="AR169" s="10" t="s">
        <v>242</v>
      </c>
      <c r="AS169" s="10" t="s">
        <v>237</v>
      </c>
      <c r="AT169" s="10" t="s">
        <v>237</v>
      </c>
      <c r="AU169" s="107" t="s">
        <v>243</v>
      </c>
      <c r="AV169" s="107" t="s">
        <v>243</v>
      </c>
      <c r="AW169" s="107" t="s">
        <v>243</v>
      </c>
      <c r="AX169" s="107" t="s">
        <v>243</v>
      </c>
      <c r="AY169" s="107" t="s">
        <v>243</v>
      </c>
      <c r="AZ169" s="107" t="s">
        <v>243</v>
      </c>
      <c r="BA169" s="107" t="s">
        <v>243</v>
      </c>
      <c r="BB169" s="10" t="s">
        <v>231</v>
      </c>
      <c r="BC169" s="10" t="s">
        <v>254</v>
      </c>
    </row>
    <row r="170" spans="1:55" ht="14.4" customHeight="1" x14ac:dyDescent="0.3">
      <c r="A170" s="92">
        <v>42879</v>
      </c>
      <c r="B170" s="9" t="s">
        <v>46</v>
      </c>
      <c r="C170" s="9" t="s">
        <v>46</v>
      </c>
      <c r="D170" s="14" t="s">
        <v>76</v>
      </c>
      <c r="E170" s="96" t="s">
        <v>16</v>
      </c>
      <c r="H170" s="94"/>
      <c r="Y170" s="11" t="s">
        <v>16</v>
      </c>
      <c r="AM170" s="106" t="s">
        <v>245</v>
      </c>
      <c r="AN170" s="106" t="s">
        <v>241</v>
      </c>
      <c r="AO170" s="106" t="s">
        <v>241</v>
      </c>
      <c r="AP170" s="106" t="s">
        <v>283</v>
      </c>
      <c r="AQ170" s="106" t="s">
        <v>286</v>
      </c>
      <c r="AR170" s="10" t="s">
        <v>236</v>
      </c>
      <c r="AS170" s="10" t="s">
        <v>237</v>
      </c>
      <c r="AT170" s="10" t="s">
        <v>237</v>
      </c>
      <c r="AU170" s="107" t="s">
        <v>246</v>
      </c>
      <c r="AV170" s="107" t="s">
        <v>241</v>
      </c>
      <c r="AW170" s="107" t="s">
        <v>241</v>
      </c>
      <c r="AX170" s="107" t="s">
        <v>232</v>
      </c>
      <c r="AY170" s="107" t="s">
        <v>240</v>
      </c>
      <c r="AZ170" s="107" t="s">
        <v>233</v>
      </c>
      <c r="BA170" s="107" t="s">
        <v>241</v>
      </c>
      <c r="BB170" s="10" t="s">
        <v>231</v>
      </c>
      <c r="BC170" s="10" t="s">
        <v>254</v>
      </c>
    </row>
    <row r="171" spans="1:55" ht="14.4" customHeight="1" x14ac:dyDescent="0.3">
      <c r="A171" s="92">
        <v>42876</v>
      </c>
      <c r="B171" s="9" t="s">
        <v>13</v>
      </c>
      <c r="C171" s="9" t="s">
        <v>14</v>
      </c>
      <c r="D171" s="9" t="s">
        <v>138</v>
      </c>
      <c r="E171" s="96" t="s">
        <v>16</v>
      </c>
      <c r="H171" s="94"/>
      <c r="Y171" s="11" t="s">
        <v>16</v>
      </c>
      <c r="AM171" s="106" t="s">
        <v>245</v>
      </c>
      <c r="AN171" s="106" t="s">
        <v>241</v>
      </c>
      <c r="AO171" s="106" t="s">
        <v>241</v>
      </c>
      <c r="AP171" s="106" t="s">
        <v>283</v>
      </c>
      <c r="AQ171" s="106" t="s">
        <v>279</v>
      </c>
      <c r="AR171" s="10" t="s">
        <v>242</v>
      </c>
      <c r="AS171" s="10" t="s">
        <v>237</v>
      </c>
      <c r="AT171" s="10" t="s">
        <v>237</v>
      </c>
      <c r="AU171" s="107" t="s">
        <v>246</v>
      </c>
      <c r="AV171" s="107" t="s">
        <v>241</v>
      </c>
      <c r="AW171" s="107" t="s">
        <v>241</v>
      </c>
      <c r="AX171" s="107" t="s">
        <v>232</v>
      </c>
      <c r="AY171" s="107" t="s">
        <v>243</v>
      </c>
      <c r="AZ171" s="107" t="s">
        <v>243</v>
      </c>
      <c r="BA171" s="107" t="s">
        <v>243</v>
      </c>
      <c r="BB171" s="10" t="s">
        <v>231</v>
      </c>
      <c r="BC171" s="10" t="s">
        <v>230</v>
      </c>
    </row>
    <row r="172" spans="1:55" x14ac:dyDescent="0.3">
      <c r="A172" s="92">
        <v>42881</v>
      </c>
      <c r="B172" s="9" t="s">
        <v>46</v>
      </c>
      <c r="C172" s="9" t="s">
        <v>46</v>
      </c>
      <c r="D172" s="9" t="s">
        <v>119</v>
      </c>
      <c r="E172" s="96" t="s">
        <v>17</v>
      </c>
      <c r="F172" s="94">
        <v>2</v>
      </c>
      <c r="G172" s="96" t="s">
        <v>667</v>
      </c>
      <c r="H172" s="98">
        <v>42792</v>
      </c>
      <c r="I172" s="94">
        <v>131</v>
      </c>
      <c r="J172" s="96" t="s">
        <v>667</v>
      </c>
      <c r="K172" s="100">
        <v>42792</v>
      </c>
      <c r="L172" s="96">
        <v>131</v>
      </c>
      <c r="Y172" s="11" t="s">
        <v>16</v>
      </c>
      <c r="AG172" s="96" t="s">
        <v>16</v>
      </c>
      <c r="AM172" s="106" t="s">
        <v>243</v>
      </c>
      <c r="AN172" s="106" t="s">
        <v>243</v>
      </c>
      <c r="AO172" s="106" t="s">
        <v>243</v>
      </c>
      <c r="AP172" s="106" t="s">
        <v>283</v>
      </c>
      <c r="AQ172" s="106" t="s">
        <v>279</v>
      </c>
      <c r="AR172" s="10" t="s">
        <v>236</v>
      </c>
      <c r="AS172" s="10" t="s">
        <v>237</v>
      </c>
      <c r="AT172" s="10" t="s">
        <v>237</v>
      </c>
      <c r="AU172" s="107" t="s">
        <v>236</v>
      </c>
      <c r="AV172" s="107" t="s">
        <v>241</v>
      </c>
      <c r="AW172" s="107" t="s">
        <v>241</v>
      </c>
      <c r="AX172" s="107" t="s">
        <v>242</v>
      </c>
      <c r="AY172" s="107" t="s">
        <v>240</v>
      </c>
      <c r="AZ172" s="107" t="s">
        <v>236</v>
      </c>
      <c r="BA172" s="107" t="s">
        <v>232</v>
      </c>
      <c r="BB172" s="10" t="s">
        <v>231</v>
      </c>
      <c r="BC172" s="10" t="s">
        <v>239</v>
      </c>
    </row>
    <row r="173" spans="1:55" x14ac:dyDescent="0.3">
      <c r="A173" s="92">
        <v>42880</v>
      </c>
      <c r="B173" s="9" t="s">
        <v>46</v>
      </c>
      <c r="C173" s="9" t="s">
        <v>46</v>
      </c>
      <c r="D173" s="9" t="s">
        <v>108</v>
      </c>
      <c r="E173" s="96" t="s">
        <v>17</v>
      </c>
      <c r="F173" s="94">
        <v>2</v>
      </c>
      <c r="G173" s="96" t="s">
        <v>667</v>
      </c>
      <c r="H173" s="98">
        <v>42809</v>
      </c>
      <c r="I173" s="94">
        <v>7</v>
      </c>
      <c r="J173" s="96" t="s">
        <v>667</v>
      </c>
      <c r="K173" s="100">
        <v>42781</v>
      </c>
      <c r="L173" s="96">
        <v>8</v>
      </c>
      <c r="Y173" s="11" t="s">
        <v>17</v>
      </c>
      <c r="Z173" s="102">
        <v>1</v>
      </c>
      <c r="AA173" s="11" t="s">
        <v>667</v>
      </c>
      <c r="AB173" s="103">
        <v>42791</v>
      </c>
      <c r="AC173" s="102">
        <v>7</v>
      </c>
      <c r="AG173" s="96" t="s">
        <v>16</v>
      </c>
      <c r="AM173" s="106" t="s">
        <v>245</v>
      </c>
      <c r="AN173" s="106" t="s">
        <v>241</v>
      </c>
      <c r="AO173" s="106" t="s">
        <v>241</v>
      </c>
      <c r="AP173" s="106" t="s">
        <v>283</v>
      </c>
      <c r="AQ173" s="106" t="s">
        <v>287</v>
      </c>
      <c r="AR173" s="10" t="s">
        <v>241</v>
      </c>
      <c r="AS173" s="10" t="s">
        <v>237</v>
      </c>
      <c r="AT173" s="10" t="s">
        <v>237</v>
      </c>
      <c r="AU173" s="107" t="s">
        <v>242</v>
      </c>
      <c r="AV173" s="107" t="s">
        <v>241</v>
      </c>
      <c r="AW173" s="107" t="s">
        <v>241</v>
      </c>
      <c r="AX173" s="107" t="s">
        <v>236</v>
      </c>
      <c r="AY173" s="107" t="s">
        <v>240</v>
      </c>
      <c r="AZ173" s="107" t="s">
        <v>236</v>
      </c>
      <c r="BA173" s="107" t="s">
        <v>232</v>
      </c>
      <c r="BB173" s="10" t="s">
        <v>231</v>
      </c>
      <c r="BC173" s="10" t="s">
        <v>239</v>
      </c>
    </row>
    <row r="174" spans="1:55" ht="14.4" customHeight="1" x14ac:dyDescent="0.3">
      <c r="A174" s="92">
        <v>42880</v>
      </c>
      <c r="B174" s="9" t="s">
        <v>52</v>
      </c>
      <c r="C174" s="9" t="s">
        <v>52</v>
      </c>
      <c r="D174" s="9" t="s">
        <v>149</v>
      </c>
      <c r="E174" s="96" t="s">
        <v>16</v>
      </c>
      <c r="H174" s="94"/>
      <c r="Y174" s="11" t="s">
        <v>16</v>
      </c>
      <c r="AM174" s="106" t="s">
        <v>251</v>
      </c>
      <c r="AN174" s="106" t="s">
        <v>235</v>
      </c>
      <c r="AO174" s="106" t="s">
        <v>232</v>
      </c>
      <c r="AP174" s="106" t="s">
        <v>284</v>
      </c>
      <c r="AQ174" s="106" t="s">
        <v>287</v>
      </c>
      <c r="AR174" s="10" t="s">
        <v>240</v>
      </c>
      <c r="AS174" s="10" t="s">
        <v>237</v>
      </c>
      <c r="AT174" s="10" t="s">
        <v>237</v>
      </c>
      <c r="AU174" s="107" t="s">
        <v>241</v>
      </c>
      <c r="AV174" s="107" t="s">
        <v>232</v>
      </c>
      <c r="AW174" s="107" t="s">
        <v>241</v>
      </c>
      <c r="AX174" s="107" t="s">
        <v>246</v>
      </c>
      <c r="AY174" s="107" t="s">
        <v>242</v>
      </c>
      <c r="AZ174" s="107" t="s">
        <v>236</v>
      </c>
      <c r="BA174" s="107" t="s">
        <v>241</v>
      </c>
      <c r="BB174" s="10" t="s">
        <v>231</v>
      </c>
      <c r="BC174" s="10" t="s">
        <v>230</v>
      </c>
    </row>
    <row r="175" spans="1:55" ht="14.4" customHeight="1" x14ac:dyDescent="0.3">
      <c r="A175" s="92">
        <v>42877</v>
      </c>
      <c r="B175" s="9" t="s">
        <v>13</v>
      </c>
      <c r="C175" s="9" t="s">
        <v>21</v>
      </c>
      <c r="D175" s="9" t="s">
        <v>35</v>
      </c>
      <c r="E175" s="96" t="s">
        <v>16</v>
      </c>
      <c r="H175" s="94"/>
      <c r="Y175" s="11" t="s">
        <v>16</v>
      </c>
      <c r="AM175" s="106" t="s">
        <v>234</v>
      </c>
      <c r="AN175" s="106" t="s">
        <v>233</v>
      </c>
      <c r="AO175" s="106" t="s">
        <v>232</v>
      </c>
      <c r="AP175" s="106" t="s">
        <v>281</v>
      </c>
      <c r="AQ175" s="106" t="s">
        <v>279</v>
      </c>
      <c r="AR175" s="10" t="s">
        <v>236</v>
      </c>
      <c r="AS175" s="10" t="s">
        <v>238</v>
      </c>
      <c r="AT175" s="10" t="s">
        <v>237</v>
      </c>
      <c r="AU175" s="107" t="s">
        <v>235</v>
      </c>
      <c r="AV175" s="107" t="s">
        <v>233</v>
      </c>
      <c r="AW175" s="107" t="s">
        <v>232</v>
      </c>
      <c r="AX175" s="107" t="s">
        <v>236</v>
      </c>
      <c r="AY175" s="107" t="s">
        <v>233</v>
      </c>
      <c r="AZ175" s="107" t="s">
        <v>235</v>
      </c>
      <c r="BA175" s="107" t="s">
        <v>233</v>
      </c>
      <c r="BB175" s="10" t="s">
        <v>231</v>
      </c>
      <c r="BC175" s="10" t="s">
        <v>244</v>
      </c>
    </row>
    <row r="176" spans="1:55" ht="14.4" customHeight="1" x14ac:dyDescent="0.3">
      <c r="A176" s="92">
        <v>42876</v>
      </c>
      <c r="B176" s="9" t="s">
        <v>13</v>
      </c>
      <c r="C176" s="9" t="s">
        <v>14</v>
      </c>
      <c r="D176" s="9" t="s">
        <v>15</v>
      </c>
      <c r="E176" s="96" t="s">
        <v>16</v>
      </c>
      <c r="H176" s="94"/>
      <c r="Y176" s="11" t="s">
        <v>16</v>
      </c>
      <c r="AM176" s="106" t="s">
        <v>240</v>
      </c>
      <c r="AN176" s="106" t="s">
        <v>233</v>
      </c>
      <c r="AO176" s="106" t="s">
        <v>241</v>
      </c>
      <c r="AP176" s="106" t="s">
        <v>283</v>
      </c>
      <c r="AQ176" s="106" t="s">
        <v>285</v>
      </c>
      <c r="AR176" s="10" t="s">
        <v>233</v>
      </c>
      <c r="AS176" s="10" t="s">
        <v>237</v>
      </c>
      <c r="AT176" s="10" t="s">
        <v>237</v>
      </c>
      <c r="AU176" s="107" t="s">
        <v>251</v>
      </c>
      <c r="AV176" s="107" t="s">
        <v>241</v>
      </c>
      <c r="AW176" s="107" t="s">
        <v>241</v>
      </c>
      <c r="AX176" s="107" t="s">
        <v>251</v>
      </c>
      <c r="AY176" s="107" t="s">
        <v>242</v>
      </c>
      <c r="AZ176" s="107" t="s">
        <v>236</v>
      </c>
      <c r="BA176" s="107" t="s">
        <v>241</v>
      </c>
      <c r="BB176" s="10" t="s">
        <v>231</v>
      </c>
      <c r="BC176" s="10" t="s">
        <v>239</v>
      </c>
    </row>
    <row r="177" spans="1:55" x14ac:dyDescent="0.3">
      <c r="A177" s="92">
        <v>42876</v>
      </c>
      <c r="B177" s="9" t="s">
        <v>13</v>
      </c>
      <c r="C177" s="9" t="s">
        <v>14</v>
      </c>
      <c r="D177" s="9" t="s">
        <v>15</v>
      </c>
      <c r="E177" s="96" t="s">
        <v>17</v>
      </c>
      <c r="F177" s="94">
        <v>1</v>
      </c>
      <c r="G177" s="96" t="s">
        <v>677</v>
      </c>
      <c r="H177" s="98">
        <v>42646</v>
      </c>
      <c r="I177" s="94" t="s">
        <v>249</v>
      </c>
      <c r="Y177" s="11" t="s">
        <v>16</v>
      </c>
      <c r="AG177" s="96" t="s">
        <v>17</v>
      </c>
      <c r="AH177" s="96" t="s">
        <v>654</v>
      </c>
      <c r="AI177" s="96" t="b">
        <v>1</v>
      </c>
      <c r="AJ177" s="96" t="b">
        <v>0</v>
      </c>
      <c r="AK177" s="96" t="b">
        <v>0</v>
      </c>
      <c r="AL177" s="96" t="b">
        <v>0</v>
      </c>
      <c r="AM177" s="106" t="s">
        <v>245</v>
      </c>
      <c r="AN177" s="106" t="s">
        <v>241</v>
      </c>
      <c r="AO177" s="106" t="s">
        <v>241</v>
      </c>
      <c r="AP177" s="106" t="s">
        <v>283</v>
      </c>
      <c r="AQ177" s="106" t="s">
        <v>279</v>
      </c>
      <c r="AR177" s="10" t="s">
        <v>251</v>
      </c>
      <c r="AS177" s="10" t="s">
        <v>237</v>
      </c>
      <c r="AT177" s="10" t="s">
        <v>237</v>
      </c>
      <c r="AU177" s="107" t="s">
        <v>241</v>
      </c>
      <c r="AV177" s="107" t="s">
        <v>241</v>
      </c>
      <c r="AW177" s="107" t="s">
        <v>241</v>
      </c>
      <c r="AX177" s="107" t="s">
        <v>245</v>
      </c>
      <c r="AY177" s="107" t="s">
        <v>243</v>
      </c>
      <c r="AZ177" s="107" t="s">
        <v>243</v>
      </c>
      <c r="BA177" s="107" t="s">
        <v>243</v>
      </c>
      <c r="BB177" s="10" t="s">
        <v>239</v>
      </c>
      <c r="BC177" s="10" t="s">
        <v>231</v>
      </c>
    </row>
    <row r="178" spans="1:55" x14ac:dyDescent="0.3">
      <c r="A178" s="92">
        <v>42878</v>
      </c>
      <c r="B178" s="9" t="s">
        <v>46</v>
      </c>
      <c r="C178" s="9" t="s">
        <v>47</v>
      </c>
      <c r="D178" s="9" t="s">
        <v>103</v>
      </c>
      <c r="E178" s="96" t="s">
        <v>17</v>
      </c>
      <c r="F178" s="94">
        <v>4</v>
      </c>
      <c r="G178" s="96" t="s">
        <v>661</v>
      </c>
      <c r="H178" s="98">
        <v>42758</v>
      </c>
      <c r="I178" s="94">
        <v>200</v>
      </c>
      <c r="J178" s="96" t="s">
        <v>661</v>
      </c>
      <c r="K178" s="100">
        <v>42789</v>
      </c>
      <c r="L178" s="96">
        <v>200</v>
      </c>
      <c r="M178" s="96" t="s">
        <v>661</v>
      </c>
      <c r="N178" s="100">
        <v>42809</v>
      </c>
      <c r="O178" s="96">
        <v>200</v>
      </c>
      <c r="P178" s="96" t="s">
        <v>661</v>
      </c>
      <c r="Q178" s="100">
        <v>42845</v>
      </c>
      <c r="R178" s="94">
        <v>200</v>
      </c>
      <c r="Y178" s="11" t="s">
        <v>16</v>
      </c>
      <c r="AG178" s="96" t="s">
        <v>16</v>
      </c>
      <c r="AM178" s="106" t="s">
        <v>240</v>
      </c>
      <c r="AN178" s="106" t="s">
        <v>236</v>
      </c>
      <c r="AO178" s="106" t="s">
        <v>232</v>
      </c>
      <c r="AP178" s="106" t="s">
        <v>279</v>
      </c>
      <c r="AQ178" s="106" t="s">
        <v>287</v>
      </c>
      <c r="AR178" s="10" t="s">
        <v>251</v>
      </c>
      <c r="AS178" s="10" t="s">
        <v>237</v>
      </c>
      <c r="AT178" s="10" t="s">
        <v>237</v>
      </c>
      <c r="AU178" s="107" t="s">
        <v>232</v>
      </c>
      <c r="AV178" s="107" t="s">
        <v>241</v>
      </c>
      <c r="AW178" s="107" t="s">
        <v>240</v>
      </c>
      <c r="AX178" s="107" t="s">
        <v>236</v>
      </c>
      <c r="AY178" s="107" t="s">
        <v>240</v>
      </c>
      <c r="AZ178" s="107" t="s">
        <v>233</v>
      </c>
      <c r="BA178" s="107" t="s">
        <v>241</v>
      </c>
      <c r="BB178" s="10" t="s">
        <v>231</v>
      </c>
      <c r="BC178" s="10" t="s">
        <v>239</v>
      </c>
    </row>
    <row r="179" spans="1:55" x14ac:dyDescent="0.3">
      <c r="A179" s="92">
        <v>42882</v>
      </c>
      <c r="B179" s="9" t="s">
        <v>13</v>
      </c>
      <c r="C179" s="9" t="s">
        <v>14</v>
      </c>
      <c r="D179" s="9" t="s">
        <v>26</v>
      </c>
      <c r="E179" s="96" t="s">
        <v>17</v>
      </c>
      <c r="F179" s="94">
        <v>2</v>
      </c>
      <c r="G179" s="96" t="s">
        <v>667</v>
      </c>
      <c r="H179" s="98">
        <v>42840</v>
      </c>
      <c r="I179" s="94">
        <v>130</v>
      </c>
      <c r="J179" s="96" t="s">
        <v>661</v>
      </c>
      <c r="K179" s="100">
        <v>42840</v>
      </c>
      <c r="L179" s="96">
        <v>400</v>
      </c>
      <c r="Y179" s="11" t="s">
        <v>17</v>
      </c>
      <c r="Z179" s="102">
        <v>2</v>
      </c>
      <c r="AA179" s="11" t="s">
        <v>677</v>
      </c>
      <c r="AB179" s="103">
        <v>42821</v>
      </c>
      <c r="AC179" s="102">
        <v>100</v>
      </c>
      <c r="AD179" s="11" t="s">
        <v>661</v>
      </c>
      <c r="AE179" s="104">
        <v>42809</v>
      </c>
      <c r="AF179" s="11">
        <v>300</v>
      </c>
      <c r="AG179" s="96" t="s">
        <v>249</v>
      </c>
      <c r="AM179" s="106" t="s">
        <v>240</v>
      </c>
      <c r="AN179" s="106" t="s">
        <v>233</v>
      </c>
      <c r="AO179" s="106" t="s">
        <v>241</v>
      </c>
      <c r="AP179" s="106" t="s">
        <v>284</v>
      </c>
      <c r="AQ179" s="106" t="s">
        <v>283</v>
      </c>
      <c r="AR179" s="10" t="s">
        <v>233</v>
      </c>
      <c r="AS179" s="10" t="s">
        <v>237</v>
      </c>
      <c r="AT179" s="10" t="s">
        <v>237</v>
      </c>
      <c r="AU179" s="107" t="s">
        <v>235</v>
      </c>
      <c r="AV179" s="107" t="s">
        <v>241</v>
      </c>
      <c r="AW179" s="107" t="s">
        <v>241</v>
      </c>
      <c r="AX179" s="107" t="s">
        <v>234</v>
      </c>
      <c r="AY179" s="107" t="s">
        <v>235</v>
      </c>
      <c r="AZ179" s="107" t="s">
        <v>235</v>
      </c>
      <c r="BA179" s="107" t="s">
        <v>236</v>
      </c>
      <c r="BB179" s="10" t="s">
        <v>231</v>
      </c>
      <c r="BC179" s="10" t="s">
        <v>254</v>
      </c>
    </row>
    <row r="180" spans="1:55" ht="15.6" customHeight="1" x14ac:dyDescent="0.3">
      <c r="A180" s="92">
        <v>42885</v>
      </c>
      <c r="B180" s="9" t="s">
        <v>46</v>
      </c>
      <c r="C180" s="9" t="s">
        <v>46</v>
      </c>
      <c r="D180" s="9" t="s">
        <v>113</v>
      </c>
      <c r="E180" s="96" t="s">
        <v>16</v>
      </c>
      <c r="H180" s="94"/>
      <c r="Y180" s="11" t="s">
        <v>16</v>
      </c>
      <c r="AM180" s="106" t="s">
        <v>242</v>
      </c>
      <c r="AN180" s="106" t="s">
        <v>236</v>
      </c>
      <c r="AO180" s="106" t="s">
        <v>241</v>
      </c>
      <c r="AP180" s="106" t="s">
        <v>284</v>
      </c>
      <c r="AQ180" s="106" t="s">
        <v>283</v>
      </c>
      <c r="AR180" s="10" t="s">
        <v>234</v>
      </c>
      <c r="AS180" s="10" t="s">
        <v>237</v>
      </c>
      <c r="AT180" s="10" t="s">
        <v>237</v>
      </c>
      <c r="AU180" s="107" t="s">
        <v>234</v>
      </c>
      <c r="AV180" s="107" t="s">
        <v>241</v>
      </c>
      <c r="AW180" s="107" t="s">
        <v>241</v>
      </c>
      <c r="AX180" s="107" t="s">
        <v>235</v>
      </c>
      <c r="AY180" s="107" t="s">
        <v>242</v>
      </c>
      <c r="AZ180" s="107" t="s">
        <v>236</v>
      </c>
      <c r="BA180" s="107" t="s">
        <v>241</v>
      </c>
      <c r="BB180" s="10" t="s">
        <v>231</v>
      </c>
      <c r="BC180" s="10" t="s">
        <v>239</v>
      </c>
    </row>
    <row r="181" spans="1:55" ht="14.4" customHeight="1" x14ac:dyDescent="0.3">
      <c r="A181" s="92">
        <v>42879</v>
      </c>
      <c r="B181" s="9" t="s">
        <v>13</v>
      </c>
      <c r="C181" s="9" t="s">
        <v>14</v>
      </c>
      <c r="D181" s="9" t="s">
        <v>43</v>
      </c>
      <c r="E181" s="96" t="s">
        <v>16</v>
      </c>
      <c r="H181" s="94"/>
      <c r="Y181" s="11" t="s">
        <v>16</v>
      </c>
      <c r="AM181" s="106" t="s">
        <v>245</v>
      </c>
      <c r="AN181" s="106" t="s">
        <v>241</v>
      </c>
      <c r="AO181" s="106" t="s">
        <v>241</v>
      </c>
      <c r="AP181" s="106" t="s">
        <v>284</v>
      </c>
      <c r="AQ181" s="106" t="s">
        <v>283</v>
      </c>
      <c r="AR181" s="10" t="s">
        <v>241</v>
      </c>
      <c r="AS181" s="10" t="s">
        <v>237</v>
      </c>
      <c r="AT181" s="10" t="s">
        <v>237</v>
      </c>
      <c r="AU181" s="107" t="s">
        <v>241</v>
      </c>
      <c r="AV181" s="107" t="s">
        <v>241</v>
      </c>
      <c r="AW181" s="107" t="s">
        <v>241</v>
      </c>
      <c r="AX181" s="107" t="s">
        <v>245</v>
      </c>
      <c r="AY181" s="107" t="s">
        <v>245</v>
      </c>
      <c r="AZ181" s="107" t="s">
        <v>241</v>
      </c>
      <c r="BA181" s="107" t="s">
        <v>241</v>
      </c>
      <c r="BB181" s="10" t="s">
        <v>231</v>
      </c>
      <c r="BC181" s="10" t="s">
        <v>230</v>
      </c>
    </row>
    <row r="182" spans="1:55" x14ac:dyDescent="0.3">
      <c r="A182" s="92">
        <v>42897</v>
      </c>
      <c r="B182" s="91" t="s">
        <v>13</v>
      </c>
      <c r="C182" s="91" t="s">
        <v>14</v>
      </c>
      <c r="D182" s="91" t="s">
        <v>146</v>
      </c>
      <c r="E182" s="93" t="s">
        <v>17</v>
      </c>
      <c r="F182" s="94">
        <v>1</v>
      </c>
      <c r="G182" s="93" t="s">
        <v>661</v>
      </c>
      <c r="H182" s="98">
        <v>42870</v>
      </c>
      <c r="I182" s="94">
        <v>100</v>
      </c>
      <c r="J182" s="93"/>
      <c r="K182" s="93"/>
      <c r="L182" s="93"/>
      <c r="M182" s="93"/>
      <c r="N182" s="93"/>
      <c r="O182" s="93"/>
      <c r="P182" s="93"/>
      <c r="Q182" s="93"/>
      <c r="R182" s="93"/>
      <c r="S182" s="93"/>
      <c r="T182" s="93"/>
      <c r="U182" s="93"/>
      <c r="V182" s="93"/>
      <c r="W182" s="93"/>
      <c r="X182" s="93"/>
      <c r="Y182" s="101" t="s">
        <v>16</v>
      </c>
      <c r="Z182" s="101"/>
      <c r="AA182" s="101"/>
      <c r="AB182" s="101"/>
      <c r="AC182" s="101"/>
      <c r="AD182" s="101"/>
      <c r="AE182" s="101"/>
      <c r="AF182" s="101"/>
      <c r="AG182" s="93" t="s">
        <v>16</v>
      </c>
      <c r="AH182" s="93"/>
      <c r="AI182" s="93"/>
      <c r="AJ182" s="93"/>
      <c r="AK182" s="93"/>
      <c r="AL182" s="93"/>
      <c r="AM182" s="105" t="s">
        <v>242</v>
      </c>
      <c r="AN182" s="105" t="s">
        <v>232</v>
      </c>
      <c r="AO182" s="105" t="s">
        <v>232</v>
      </c>
      <c r="AP182" s="105" t="s">
        <v>279</v>
      </c>
      <c r="AQ182" s="105" t="s">
        <v>280</v>
      </c>
      <c r="AR182" s="107" t="s">
        <v>233</v>
      </c>
      <c r="AS182" s="107" t="s">
        <v>237</v>
      </c>
      <c r="AT182" s="107" t="s">
        <v>237</v>
      </c>
      <c r="AU182" s="107" t="s">
        <v>241</v>
      </c>
      <c r="AV182" s="107" t="s">
        <v>236</v>
      </c>
      <c r="AW182" s="107" t="s">
        <v>241</v>
      </c>
      <c r="AX182" s="107" t="s">
        <v>242</v>
      </c>
      <c r="AY182" s="107" t="s">
        <v>251</v>
      </c>
      <c r="AZ182" s="107" t="s">
        <v>233</v>
      </c>
      <c r="BA182" s="107" t="s">
        <v>236</v>
      </c>
      <c r="BB182" s="107" t="s">
        <v>231</v>
      </c>
      <c r="BC182" s="107" t="s">
        <v>651</v>
      </c>
    </row>
    <row r="183" spans="1:55" x14ac:dyDescent="0.3">
      <c r="A183" s="92">
        <v>42883</v>
      </c>
      <c r="B183" s="9" t="s">
        <v>55</v>
      </c>
      <c r="C183" s="9" t="s">
        <v>55</v>
      </c>
      <c r="D183" s="9" t="s">
        <v>264</v>
      </c>
      <c r="E183" s="96" t="s">
        <v>17</v>
      </c>
      <c r="F183" s="94">
        <v>1</v>
      </c>
      <c r="G183" s="96" t="s">
        <v>667</v>
      </c>
      <c r="H183" s="98">
        <v>42781</v>
      </c>
      <c r="I183" s="94">
        <v>200</v>
      </c>
      <c r="Y183" s="11" t="s">
        <v>17</v>
      </c>
      <c r="Z183" s="102">
        <v>1</v>
      </c>
      <c r="AA183" s="11" t="s">
        <v>675</v>
      </c>
      <c r="AB183" s="103">
        <v>42781</v>
      </c>
      <c r="AC183" s="102">
        <v>72</v>
      </c>
      <c r="AG183" s="96" t="s">
        <v>17</v>
      </c>
      <c r="AH183" s="96" t="s">
        <v>654</v>
      </c>
      <c r="AI183" s="96" t="b">
        <v>1</v>
      </c>
      <c r="AJ183" s="96" t="b">
        <v>0</v>
      </c>
      <c r="AK183" s="96" t="b">
        <v>0</v>
      </c>
      <c r="AL183" s="96" t="b">
        <v>0</v>
      </c>
      <c r="AM183" s="106" t="s">
        <v>242</v>
      </c>
      <c r="AN183" s="106" t="s">
        <v>232</v>
      </c>
      <c r="AO183" s="106" t="s">
        <v>232</v>
      </c>
      <c r="AP183" s="106" t="s">
        <v>280</v>
      </c>
      <c r="AQ183" s="106" t="s">
        <v>286</v>
      </c>
      <c r="AR183" s="10" t="s">
        <v>251</v>
      </c>
      <c r="AS183" s="10" t="s">
        <v>238</v>
      </c>
      <c r="AT183" s="10" t="s">
        <v>237</v>
      </c>
      <c r="AU183" s="107" t="s">
        <v>241</v>
      </c>
      <c r="AV183" s="107" t="s">
        <v>235</v>
      </c>
      <c r="AW183" s="107" t="s">
        <v>232</v>
      </c>
      <c r="AX183" s="107" t="s">
        <v>251</v>
      </c>
      <c r="AY183" s="107" t="s">
        <v>235</v>
      </c>
      <c r="AZ183" s="107" t="s">
        <v>233</v>
      </c>
      <c r="BA183" s="107" t="s">
        <v>233</v>
      </c>
      <c r="BB183" s="10" t="s">
        <v>231</v>
      </c>
      <c r="BC183" s="10" t="s">
        <v>651</v>
      </c>
    </row>
    <row r="184" spans="1:55" ht="14.4" customHeight="1" x14ac:dyDescent="0.3">
      <c r="A184" s="92">
        <v>42877</v>
      </c>
      <c r="B184" s="9" t="s">
        <v>13</v>
      </c>
      <c r="C184" s="9" t="s">
        <v>14</v>
      </c>
      <c r="D184" s="9" t="s">
        <v>15</v>
      </c>
      <c r="E184" s="96" t="s">
        <v>16</v>
      </c>
      <c r="H184" s="94"/>
      <c r="Y184" s="11" t="s">
        <v>16</v>
      </c>
      <c r="AM184" s="106" t="s">
        <v>235</v>
      </c>
      <c r="AN184" s="106" t="s">
        <v>234</v>
      </c>
      <c r="AO184" s="106" t="s">
        <v>241</v>
      </c>
      <c r="AP184" s="106" t="s">
        <v>279</v>
      </c>
      <c r="AQ184" s="106" t="s">
        <v>280</v>
      </c>
      <c r="AR184" s="10" t="s">
        <v>240</v>
      </c>
      <c r="AS184" s="10" t="s">
        <v>237</v>
      </c>
      <c r="AT184" s="10" t="s">
        <v>237</v>
      </c>
      <c r="AU184" s="107" t="s">
        <v>241</v>
      </c>
      <c r="AV184" s="107" t="s">
        <v>241</v>
      </c>
      <c r="AW184" s="107" t="s">
        <v>235</v>
      </c>
      <c r="AX184" s="107" t="s">
        <v>234</v>
      </c>
      <c r="AY184" s="107" t="s">
        <v>240</v>
      </c>
      <c r="AZ184" s="107" t="s">
        <v>236</v>
      </c>
      <c r="BA184" s="107" t="s">
        <v>232</v>
      </c>
      <c r="BB184" s="10" t="s">
        <v>231</v>
      </c>
      <c r="BC184" s="10" t="s">
        <v>239</v>
      </c>
    </row>
    <row r="185" spans="1:55" x14ac:dyDescent="0.3">
      <c r="A185" s="92">
        <v>42881</v>
      </c>
      <c r="B185" s="9" t="s">
        <v>46</v>
      </c>
      <c r="C185" s="9" t="s">
        <v>46</v>
      </c>
      <c r="D185" s="9" t="s">
        <v>104</v>
      </c>
      <c r="E185" s="96" t="s">
        <v>17</v>
      </c>
      <c r="F185" s="94">
        <v>3</v>
      </c>
      <c r="G185" s="96" t="s">
        <v>661</v>
      </c>
      <c r="H185" s="98">
        <v>42781</v>
      </c>
      <c r="I185" s="94">
        <v>100</v>
      </c>
      <c r="J185" s="96" t="s">
        <v>661</v>
      </c>
      <c r="K185" s="100">
        <v>42809</v>
      </c>
      <c r="L185" s="96">
        <v>100</v>
      </c>
      <c r="M185" s="96" t="s">
        <v>661</v>
      </c>
      <c r="N185" s="100">
        <v>42837</v>
      </c>
      <c r="O185" s="96">
        <v>100</v>
      </c>
      <c r="Y185" s="11" t="s">
        <v>16</v>
      </c>
      <c r="AG185" s="96" t="s">
        <v>249</v>
      </c>
      <c r="AM185" s="106" t="s">
        <v>246</v>
      </c>
      <c r="AN185" s="106" t="s">
        <v>232</v>
      </c>
      <c r="AO185" s="106" t="s">
        <v>241</v>
      </c>
      <c r="AP185" s="106" t="s">
        <v>283</v>
      </c>
      <c r="AQ185" s="106" t="s">
        <v>279</v>
      </c>
      <c r="AR185" s="10" t="s">
        <v>236</v>
      </c>
      <c r="AS185" s="10" t="s">
        <v>237</v>
      </c>
      <c r="AT185" s="10" t="s">
        <v>237</v>
      </c>
      <c r="AU185" s="107" t="s">
        <v>232</v>
      </c>
      <c r="AV185" s="107" t="s">
        <v>241</v>
      </c>
      <c r="AW185" s="107" t="s">
        <v>241</v>
      </c>
      <c r="AX185" s="107" t="s">
        <v>246</v>
      </c>
      <c r="AY185" s="107" t="s">
        <v>240</v>
      </c>
      <c r="AZ185" s="107" t="s">
        <v>236</v>
      </c>
      <c r="BA185" s="107" t="s">
        <v>232</v>
      </c>
      <c r="BB185" s="10" t="s">
        <v>231</v>
      </c>
      <c r="BC185" s="10" t="s">
        <v>230</v>
      </c>
    </row>
    <row r="186" spans="1:55" x14ac:dyDescent="0.3">
      <c r="A186" s="92">
        <v>42886</v>
      </c>
      <c r="B186" s="9" t="s">
        <v>13</v>
      </c>
      <c r="C186" s="9" t="s">
        <v>13</v>
      </c>
      <c r="D186" s="9" t="s">
        <v>63</v>
      </c>
      <c r="E186" s="96" t="s">
        <v>17</v>
      </c>
      <c r="F186" s="94">
        <v>2</v>
      </c>
      <c r="G186" s="96" t="s">
        <v>667</v>
      </c>
      <c r="H186" s="98">
        <v>42689</v>
      </c>
      <c r="I186" s="94">
        <v>500</v>
      </c>
      <c r="J186" s="96" t="s">
        <v>815</v>
      </c>
      <c r="K186" s="100">
        <v>42719</v>
      </c>
      <c r="L186" s="96">
        <v>500</v>
      </c>
      <c r="Y186" s="11" t="s">
        <v>17</v>
      </c>
      <c r="Z186" s="102">
        <v>2</v>
      </c>
      <c r="AA186" s="11" t="s">
        <v>667</v>
      </c>
      <c r="AB186" s="103">
        <v>42689</v>
      </c>
      <c r="AC186" s="102">
        <v>500</v>
      </c>
      <c r="AD186" s="11" t="s">
        <v>815</v>
      </c>
      <c r="AE186" s="104">
        <v>42751</v>
      </c>
      <c r="AF186" s="11">
        <v>500</v>
      </c>
      <c r="AG186" s="96" t="s">
        <v>16</v>
      </c>
      <c r="AM186" s="106" t="s">
        <v>242</v>
      </c>
      <c r="AN186" s="106" t="s">
        <v>236</v>
      </c>
      <c r="AO186" s="106" t="s">
        <v>241</v>
      </c>
      <c r="AP186" s="106" t="s">
        <v>284</v>
      </c>
      <c r="AQ186" s="106" t="s">
        <v>283</v>
      </c>
      <c r="AR186" s="10" t="s">
        <v>236</v>
      </c>
      <c r="AS186" s="10" t="s">
        <v>237</v>
      </c>
      <c r="AT186" s="10" t="s">
        <v>237</v>
      </c>
      <c r="AU186" s="107" t="s">
        <v>241</v>
      </c>
      <c r="AV186" s="107" t="s">
        <v>232</v>
      </c>
      <c r="AW186" s="107" t="s">
        <v>241</v>
      </c>
      <c r="AX186" s="107" t="s">
        <v>246</v>
      </c>
      <c r="AY186" s="107" t="s">
        <v>240</v>
      </c>
      <c r="AZ186" s="107" t="s">
        <v>236</v>
      </c>
      <c r="BA186" s="107" t="s">
        <v>232</v>
      </c>
      <c r="BB186" s="10" t="s">
        <v>231</v>
      </c>
      <c r="BC186" s="10" t="s">
        <v>230</v>
      </c>
    </row>
    <row r="187" spans="1:55" ht="14.4" customHeight="1" x14ac:dyDescent="0.3">
      <c r="A187" s="92">
        <v>42877</v>
      </c>
      <c r="B187" s="9" t="s">
        <v>13</v>
      </c>
      <c r="C187" s="9" t="s">
        <v>13</v>
      </c>
      <c r="D187" s="9" t="s">
        <v>40</v>
      </c>
      <c r="E187" s="96" t="s">
        <v>16</v>
      </c>
      <c r="H187" s="94"/>
      <c r="Y187" s="11" t="s">
        <v>16</v>
      </c>
      <c r="AM187" s="106" t="s">
        <v>245</v>
      </c>
      <c r="AN187" s="106" t="s">
        <v>241</v>
      </c>
      <c r="AO187" s="106" t="s">
        <v>241</v>
      </c>
      <c r="AP187" s="106" t="s">
        <v>284</v>
      </c>
      <c r="AQ187" s="106" t="s">
        <v>280</v>
      </c>
      <c r="AR187" s="10" t="s">
        <v>233</v>
      </c>
      <c r="AS187" s="10" t="s">
        <v>238</v>
      </c>
      <c r="AT187" s="10" t="s">
        <v>237</v>
      </c>
      <c r="AU187" s="107" t="s">
        <v>241</v>
      </c>
      <c r="AV187" s="107" t="s">
        <v>233</v>
      </c>
      <c r="AW187" s="107" t="s">
        <v>241</v>
      </c>
      <c r="AX187" s="107" t="s">
        <v>240</v>
      </c>
      <c r="AY187" s="107" t="s">
        <v>245</v>
      </c>
      <c r="AZ187" s="107" t="s">
        <v>241</v>
      </c>
      <c r="BA187" s="107" t="s">
        <v>241</v>
      </c>
      <c r="BB187" s="10" t="s">
        <v>231</v>
      </c>
      <c r="BC187" s="10" t="s">
        <v>230</v>
      </c>
    </row>
    <row r="188" spans="1:55" ht="14.4" customHeight="1" x14ac:dyDescent="0.3">
      <c r="A188" s="92">
        <v>42880</v>
      </c>
      <c r="B188" s="9" t="s">
        <v>55</v>
      </c>
      <c r="C188" s="9" t="s">
        <v>55</v>
      </c>
      <c r="D188" s="9" t="s">
        <v>114</v>
      </c>
      <c r="E188" s="96" t="s">
        <v>16</v>
      </c>
      <c r="H188" s="94"/>
      <c r="Y188" s="11" t="s">
        <v>16</v>
      </c>
      <c r="AM188" s="106" t="s">
        <v>234</v>
      </c>
      <c r="AN188" s="106" t="s">
        <v>233</v>
      </c>
      <c r="AO188" s="106" t="s">
        <v>232</v>
      </c>
      <c r="AP188" s="106" t="s">
        <v>279</v>
      </c>
      <c r="AQ188" s="106" t="s">
        <v>280</v>
      </c>
      <c r="AR188" s="10" t="s">
        <v>236</v>
      </c>
      <c r="AS188" s="10" t="s">
        <v>238</v>
      </c>
      <c r="AT188" s="10" t="s">
        <v>237</v>
      </c>
      <c r="AU188" s="107" t="s">
        <v>232</v>
      </c>
      <c r="AV188" s="107" t="s">
        <v>241</v>
      </c>
      <c r="AW188" s="107" t="s">
        <v>241</v>
      </c>
      <c r="AX188" s="107" t="s">
        <v>246</v>
      </c>
      <c r="AY188" s="107" t="s">
        <v>251</v>
      </c>
      <c r="AZ188" s="107" t="s">
        <v>233</v>
      </c>
      <c r="BA188" s="107" t="s">
        <v>236</v>
      </c>
      <c r="BB188" s="10" t="s">
        <v>231</v>
      </c>
      <c r="BC188" s="10" t="s">
        <v>255</v>
      </c>
    </row>
    <row r="189" spans="1:55" ht="14.4" customHeight="1" x14ac:dyDescent="0.3">
      <c r="A189" s="92">
        <v>42882</v>
      </c>
      <c r="B189" s="9" t="s">
        <v>13</v>
      </c>
      <c r="C189" s="9" t="s">
        <v>14</v>
      </c>
      <c r="D189" s="9" t="s">
        <v>129</v>
      </c>
      <c r="E189" s="96" t="s">
        <v>16</v>
      </c>
      <c r="H189" s="94"/>
      <c r="Y189" s="11" t="s">
        <v>16</v>
      </c>
      <c r="AM189" s="106" t="s">
        <v>242</v>
      </c>
      <c r="AN189" s="106" t="s">
        <v>232</v>
      </c>
      <c r="AO189" s="106" t="s">
        <v>232</v>
      </c>
      <c r="AP189" s="106" t="s">
        <v>284</v>
      </c>
      <c r="AQ189" s="106" t="s">
        <v>279</v>
      </c>
      <c r="AR189" s="10" t="s">
        <v>233</v>
      </c>
      <c r="AS189" s="10" t="s">
        <v>238</v>
      </c>
      <c r="AT189" s="10" t="s">
        <v>238</v>
      </c>
      <c r="AU189" s="107" t="s">
        <v>241</v>
      </c>
      <c r="AV189" s="107" t="s">
        <v>240</v>
      </c>
      <c r="AW189" s="107" t="s">
        <v>241</v>
      </c>
      <c r="AX189" s="107" t="s">
        <v>233</v>
      </c>
      <c r="AY189" s="107" t="s">
        <v>251</v>
      </c>
      <c r="AZ189" s="107" t="s">
        <v>233</v>
      </c>
      <c r="BA189" s="107" t="s">
        <v>236</v>
      </c>
      <c r="BB189" s="10" t="s">
        <v>231</v>
      </c>
      <c r="BC189" s="10" t="s">
        <v>254</v>
      </c>
    </row>
    <row r="190" spans="1:55" x14ac:dyDescent="0.3">
      <c r="A190" s="92">
        <v>42884</v>
      </c>
      <c r="B190" s="9" t="s">
        <v>52</v>
      </c>
      <c r="C190" s="9" t="s">
        <v>53</v>
      </c>
      <c r="D190" s="9" t="s">
        <v>145</v>
      </c>
      <c r="E190" s="96" t="s">
        <v>17</v>
      </c>
      <c r="F190" s="94">
        <v>1</v>
      </c>
      <c r="G190" s="96" t="s">
        <v>249</v>
      </c>
      <c r="H190" s="98">
        <v>42750</v>
      </c>
      <c r="I190" s="94">
        <v>100</v>
      </c>
      <c r="Y190" s="11" t="s">
        <v>16</v>
      </c>
      <c r="AG190" s="96" t="s">
        <v>16</v>
      </c>
      <c r="AM190" s="106" t="s">
        <v>240</v>
      </c>
      <c r="AN190" s="106" t="s">
        <v>233</v>
      </c>
      <c r="AO190" s="106" t="s">
        <v>241</v>
      </c>
      <c r="AP190" s="106" t="s">
        <v>279</v>
      </c>
      <c r="AQ190" s="106" t="s">
        <v>283</v>
      </c>
      <c r="AR190" s="10" t="s">
        <v>241</v>
      </c>
      <c r="AS190" s="10" t="s">
        <v>237</v>
      </c>
      <c r="AT190" s="10" t="s">
        <v>237</v>
      </c>
      <c r="AU190" s="107" t="s">
        <v>233</v>
      </c>
      <c r="AV190" s="107" t="s">
        <v>241</v>
      </c>
      <c r="AW190" s="107" t="s">
        <v>241</v>
      </c>
      <c r="AX190" s="107" t="s">
        <v>240</v>
      </c>
      <c r="AY190" s="107" t="s">
        <v>240</v>
      </c>
      <c r="AZ190" s="107" t="s">
        <v>236</v>
      </c>
      <c r="BA190" s="107" t="s">
        <v>232</v>
      </c>
      <c r="BB190" s="10" t="s">
        <v>231</v>
      </c>
      <c r="BC190" s="10" t="s">
        <v>244</v>
      </c>
    </row>
    <row r="191" spans="1:55" x14ac:dyDescent="0.3">
      <c r="A191" s="92">
        <v>42879</v>
      </c>
      <c r="B191" s="9" t="s">
        <v>13</v>
      </c>
      <c r="C191" s="9" t="s">
        <v>14</v>
      </c>
      <c r="D191" s="9" t="s">
        <v>27</v>
      </c>
      <c r="E191" s="96" t="s">
        <v>17</v>
      </c>
      <c r="F191" s="94">
        <v>1</v>
      </c>
      <c r="G191" s="96" t="s">
        <v>810</v>
      </c>
      <c r="H191" s="98">
        <v>42790</v>
      </c>
      <c r="I191" s="94">
        <v>200</v>
      </c>
      <c r="Y191" s="11" t="s">
        <v>16</v>
      </c>
      <c r="AG191" s="96" t="s">
        <v>16</v>
      </c>
      <c r="AM191" s="106" t="s">
        <v>233</v>
      </c>
      <c r="AN191" s="106" t="s">
        <v>234</v>
      </c>
      <c r="AO191" s="106" t="s">
        <v>232</v>
      </c>
      <c r="AP191" s="106" t="s">
        <v>284</v>
      </c>
      <c r="AQ191" s="106" t="s">
        <v>279</v>
      </c>
      <c r="AR191" s="10" t="s">
        <v>241</v>
      </c>
      <c r="AS191" s="10" t="s">
        <v>237</v>
      </c>
      <c r="AT191" s="10" t="s">
        <v>237</v>
      </c>
      <c r="AU191" s="107" t="s">
        <v>232</v>
      </c>
      <c r="AV191" s="107" t="s">
        <v>232</v>
      </c>
      <c r="AW191" s="107" t="s">
        <v>241</v>
      </c>
      <c r="AX191" s="107" t="s">
        <v>242</v>
      </c>
      <c r="AY191" s="107" t="s">
        <v>233</v>
      </c>
      <c r="AZ191" s="107" t="s">
        <v>251</v>
      </c>
      <c r="BA191" s="107" t="s">
        <v>236</v>
      </c>
      <c r="BB191" s="10" t="s">
        <v>231</v>
      </c>
      <c r="BC191" s="10" t="s">
        <v>231</v>
      </c>
    </row>
    <row r="192" spans="1:55" x14ac:dyDescent="0.3">
      <c r="A192" s="92">
        <v>42882</v>
      </c>
      <c r="B192" s="9" t="s">
        <v>13</v>
      </c>
      <c r="C192" s="9" t="s">
        <v>14</v>
      </c>
      <c r="D192" s="9" t="s">
        <v>265</v>
      </c>
      <c r="E192" s="96" t="s">
        <v>17</v>
      </c>
      <c r="F192" s="94">
        <v>6</v>
      </c>
      <c r="G192" s="96" t="s">
        <v>679</v>
      </c>
      <c r="H192" s="98">
        <v>42821</v>
      </c>
      <c r="I192" s="94">
        <v>300</v>
      </c>
      <c r="J192" s="96" t="s">
        <v>814</v>
      </c>
      <c r="K192" s="100">
        <v>42852</v>
      </c>
      <c r="L192" s="96">
        <v>100</v>
      </c>
      <c r="M192" s="96" t="s">
        <v>667</v>
      </c>
      <c r="N192" s="100">
        <v>42793</v>
      </c>
      <c r="O192" s="96">
        <v>400</v>
      </c>
      <c r="P192" s="96" t="s">
        <v>810</v>
      </c>
      <c r="Q192" s="100">
        <v>42731</v>
      </c>
      <c r="R192" s="94">
        <v>520</v>
      </c>
      <c r="S192" s="96" t="s">
        <v>661</v>
      </c>
      <c r="T192" s="100">
        <v>42762</v>
      </c>
      <c r="U192" s="96">
        <v>150</v>
      </c>
      <c r="V192" s="96" t="s">
        <v>818</v>
      </c>
      <c r="W192" s="100">
        <v>42701</v>
      </c>
      <c r="X192" s="96">
        <v>210</v>
      </c>
      <c r="Y192" s="11" t="s">
        <v>17</v>
      </c>
      <c r="Z192" s="102">
        <v>2</v>
      </c>
      <c r="AA192" s="11" t="s">
        <v>679</v>
      </c>
      <c r="AB192" s="103">
        <v>42821</v>
      </c>
      <c r="AC192" s="102">
        <v>200</v>
      </c>
      <c r="AD192" s="11" t="s">
        <v>814</v>
      </c>
      <c r="AE192" s="104">
        <v>42852</v>
      </c>
      <c r="AF192" s="11">
        <v>150</v>
      </c>
      <c r="AG192" s="96" t="s">
        <v>17</v>
      </c>
      <c r="AH192" s="96" t="s">
        <v>654</v>
      </c>
      <c r="AI192" s="96" t="b">
        <v>1</v>
      </c>
      <c r="AJ192" s="96" t="b">
        <v>0</v>
      </c>
      <c r="AK192" s="96" t="b">
        <v>0</v>
      </c>
      <c r="AL192" s="96" t="b">
        <v>0</v>
      </c>
      <c r="AM192" s="106" t="s">
        <v>251</v>
      </c>
      <c r="AN192" s="106" t="s">
        <v>235</v>
      </c>
      <c r="AO192" s="106" t="s">
        <v>232</v>
      </c>
      <c r="AP192" s="106" t="s">
        <v>284</v>
      </c>
      <c r="AQ192" s="106" t="s">
        <v>279</v>
      </c>
      <c r="AR192" s="10" t="s">
        <v>232</v>
      </c>
      <c r="AS192" s="10" t="s">
        <v>237</v>
      </c>
      <c r="AT192" s="10" t="s">
        <v>237</v>
      </c>
      <c r="AU192" s="107" t="s">
        <v>233</v>
      </c>
      <c r="AV192" s="107" t="s">
        <v>236</v>
      </c>
      <c r="AW192" s="107" t="s">
        <v>241</v>
      </c>
      <c r="AX192" s="107" t="s">
        <v>251</v>
      </c>
      <c r="AY192" s="107" t="s">
        <v>236</v>
      </c>
      <c r="AZ192" s="107" t="s">
        <v>234</v>
      </c>
      <c r="BA192" s="107" t="s">
        <v>236</v>
      </c>
      <c r="BB192" s="10" t="s">
        <v>231</v>
      </c>
      <c r="BC192" s="10" t="s">
        <v>244</v>
      </c>
    </row>
    <row r="193" spans="1:55" ht="14.4" customHeight="1" x14ac:dyDescent="0.3">
      <c r="A193" s="92">
        <v>42877</v>
      </c>
      <c r="B193" s="9" t="s">
        <v>13</v>
      </c>
      <c r="C193" s="9" t="s">
        <v>14</v>
      </c>
      <c r="D193" s="9" t="s">
        <v>265</v>
      </c>
      <c r="E193" s="96" t="s">
        <v>16</v>
      </c>
      <c r="H193" s="94"/>
      <c r="Y193" s="11" t="s">
        <v>16</v>
      </c>
      <c r="AM193" s="106" t="s">
        <v>240</v>
      </c>
      <c r="AN193" s="106" t="s">
        <v>233</v>
      </c>
      <c r="AO193" s="106" t="s">
        <v>241</v>
      </c>
      <c r="AP193" s="106" t="s">
        <v>284</v>
      </c>
      <c r="AQ193" s="106" t="s">
        <v>283</v>
      </c>
      <c r="AR193" s="10" t="s">
        <v>241</v>
      </c>
      <c r="AS193" s="10" t="s">
        <v>237</v>
      </c>
      <c r="AT193" s="10" t="s">
        <v>237</v>
      </c>
      <c r="AU193" s="107" t="s">
        <v>232</v>
      </c>
      <c r="AV193" s="107" t="s">
        <v>241</v>
      </c>
      <c r="AW193" s="107" t="s">
        <v>241</v>
      </c>
      <c r="AX193" s="107" t="s">
        <v>246</v>
      </c>
      <c r="AY193" s="107" t="s">
        <v>245</v>
      </c>
      <c r="AZ193" s="107" t="s">
        <v>241</v>
      </c>
      <c r="BA193" s="107" t="s">
        <v>241</v>
      </c>
      <c r="BB193" s="10" t="s">
        <v>231</v>
      </c>
      <c r="BC193" s="10" t="s">
        <v>230</v>
      </c>
    </row>
    <row r="194" spans="1:55" x14ac:dyDescent="0.3">
      <c r="A194" s="92">
        <v>42880</v>
      </c>
      <c r="B194" s="9" t="s">
        <v>46</v>
      </c>
      <c r="C194" s="9" t="s">
        <v>46</v>
      </c>
      <c r="D194" s="9" t="s">
        <v>123</v>
      </c>
      <c r="E194" s="96" t="s">
        <v>17</v>
      </c>
      <c r="F194" s="94">
        <v>1</v>
      </c>
      <c r="G194" s="96" t="s">
        <v>661</v>
      </c>
      <c r="H194" s="98">
        <v>42720</v>
      </c>
      <c r="I194" s="94">
        <v>100</v>
      </c>
      <c r="Y194" s="11" t="s">
        <v>16</v>
      </c>
      <c r="AG194" s="96" t="s">
        <v>16</v>
      </c>
      <c r="AM194" s="106" t="s">
        <v>251</v>
      </c>
      <c r="AN194" s="106" t="s">
        <v>251</v>
      </c>
      <c r="AO194" s="106" t="s">
        <v>241</v>
      </c>
      <c r="AP194" s="106" t="s">
        <v>285</v>
      </c>
      <c r="AQ194" s="106" t="s">
        <v>279</v>
      </c>
      <c r="AR194" s="10" t="s">
        <v>236</v>
      </c>
      <c r="AS194" s="10" t="s">
        <v>237</v>
      </c>
      <c r="AT194" s="10" t="s">
        <v>237</v>
      </c>
      <c r="AU194" s="107" t="s">
        <v>232</v>
      </c>
      <c r="AV194" s="107" t="s">
        <v>241</v>
      </c>
      <c r="AW194" s="107" t="s">
        <v>241</v>
      </c>
      <c r="AX194" s="107" t="s">
        <v>246</v>
      </c>
      <c r="AY194" s="107" t="s">
        <v>232</v>
      </c>
      <c r="AZ194" s="107" t="s">
        <v>246</v>
      </c>
      <c r="BA194" s="107" t="s">
        <v>241</v>
      </c>
      <c r="BB194" s="10" t="s">
        <v>231</v>
      </c>
      <c r="BC194" s="10" t="s">
        <v>239</v>
      </c>
    </row>
    <row r="195" spans="1:55" ht="14.4" customHeight="1" x14ac:dyDescent="0.3">
      <c r="A195" s="92">
        <v>42878</v>
      </c>
      <c r="B195" s="9" t="s">
        <v>46</v>
      </c>
      <c r="C195" s="9" t="s">
        <v>46</v>
      </c>
      <c r="D195" s="9" t="s">
        <v>80</v>
      </c>
      <c r="E195" s="96" t="s">
        <v>16</v>
      </c>
      <c r="H195" s="94"/>
      <c r="Y195" s="11" t="s">
        <v>16</v>
      </c>
      <c r="AM195" s="106" t="s">
        <v>246</v>
      </c>
      <c r="AN195" s="106" t="s">
        <v>232</v>
      </c>
      <c r="AO195" s="106" t="s">
        <v>241</v>
      </c>
      <c r="AP195" s="106" t="s">
        <v>284</v>
      </c>
      <c r="AQ195" s="106" t="s">
        <v>287</v>
      </c>
      <c r="AR195" s="10" t="s">
        <v>236</v>
      </c>
      <c r="AS195" s="10" t="s">
        <v>238</v>
      </c>
      <c r="AT195" s="10" t="s">
        <v>238</v>
      </c>
      <c r="AU195" s="107" t="s">
        <v>241</v>
      </c>
      <c r="AV195" s="107" t="s">
        <v>240</v>
      </c>
      <c r="AW195" s="107" t="s">
        <v>241</v>
      </c>
      <c r="AX195" s="107" t="s">
        <v>233</v>
      </c>
      <c r="AY195" s="107" t="s">
        <v>233</v>
      </c>
      <c r="AZ195" s="107" t="s">
        <v>235</v>
      </c>
      <c r="BA195" s="107" t="s">
        <v>233</v>
      </c>
      <c r="BB195" s="10" t="s">
        <v>231</v>
      </c>
      <c r="BC195" s="10" t="s">
        <v>254</v>
      </c>
    </row>
    <row r="196" spans="1:55" ht="14.4" customHeight="1" x14ac:dyDescent="0.3">
      <c r="A196" s="92">
        <v>42876</v>
      </c>
      <c r="B196" s="9" t="s">
        <v>13</v>
      </c>
      <c r="C196" s="9" t="s">
        <v>13</v>
      </c>
      <c r="D196" s="9" t="s">
        <v>44</v>
      </c>
      <c r="E196" s="96" t="s">
        <v>16</v>
      </c>
      <c r="H196" s="94"/>
      <c r="Y196" s="11" t="s">
        <v>16</v>
      </c>
      <c r="AM196" s="106" t="s">
        <v>246</v>
      </c>
      <c r="AN196" s="106" t="s">
        <v>232</v>
      </c>
      <c r="AO196" s="106" t="s">
        <v>241</v>
      </c>
      <c r="AP196" s="106" t="s">
        <v>284</v>
      </c>
      <c r="AQ196" s="106" t="s">
        <v>279</v>
      </c>
      <c r="AR196" s="10" t="s">
        <v>232</v>
      </c>
      <c r="AS196" s="10" t="s">
        <v>237</v>
      </c>
      <c r="AT196" s="10" t="s">
        <v>237</v>
      </c>
      <c r="AU196" s="107">
        <v>40</v>
      </c>
      <c r="AV196" s="107">
        <v>20</v>
      </c>
      <c r="AW196" s="107" t="s">
        <v>241</v>
      </c>
      <c r="AX196" s="107">
        <v>40</v>
      </c>
      <c r="AY196" s="107" t="s">
        <v>243</v>
      </c>
      <c r="AZ196" s="107" t="s">
        <v>243</v>
      </c>
      <c r="BA196" s="107" t="s">
        <v>243</v>
      </c>
      <c r="BB196" s="10" t="s">
        <v>231</v>
      </c>
      <c r="BC196" s="10" t="s">
        <v>254</v>
      </c>
    </row>
    <row r="197" spans="1:55" ht="14.4" customHeight="1" x14ac:dyDescent="0.3">
      <c r="A197" s="92">
        <v>42895</v>
      </c>
      <c r="B197" s="91" t="s">
        <v>46</v>
      </c>
      <c r="C197" s="91" t="s">
        <v>47</v>
      </c>
      <c r="D197" s="91" t="s">
        <v>262</v>
      </c>
      <c r="E197" s="93" t="s">
        <v>16</v>
      </c>
      <c r="F197" s="93"/>
      <c r="G197" s="93"/>
      <c r="H197" s="94"/>
      <c r="I197" s="93"/>
      <c r="J197" s="93"/>
      <c r="K197" s="93"/>
      <c r="L197" s="93"/>
      <c r="M197" s="93"/>
      <c r="N197" s="93"/>
      <c r="O197" s="93"/>
      <c r="P197" s="93"/>
      <c r="Q197" s="93"/>
      <c r="R197" s="93"/>
      <c r="S197" s="93"/>
      <c r="T197" s="93"/>
      <c r="U197" s="93"/>
      <c r="V197" s="93"/>
      <c r="W197" s="93"/>
      <c r="X197" s="93"/>
      <c r="Y197" s="101" t="s">
        <v>16</v>
      </c>
      <c r="Z197" s="101"/>
      <c r="AA197" s="101"/>
      <c r="AB197" s="101"/>
      <c r="AC197" s="101"/>
      <c r="AD197" s="101"/>
      <c r="AE197" s="101"/>
      <c r="AF197" s="101"/>
      <c r="AG197" s="93"/>
      <c r="AH197" s="93"/>
      <c r="AI197" s="93"/>
      <c r="AJ197" s="93"/>
      <c r="AK197" s="93"/>
      <c r="AL197" s="93"/>
      <c r="AM197" s="105" t="s">
        <v>251</v>
      </c>
      <c r="AN197" s="105" t="s">
        <v>233</v>
      </c>
      <c r="AO197" s="105" t="s">
        <v>236</v>
      </c>
      <c r="AP197" s="105" t="s">
        <v>279</v>
      </c>
      <c r="AQ197" s="105" t="s">
        <v>280</v>
      </c>
      <c r="AR197" s="107" t="s">
        <v>233</v>
      </c>
      <c r="AS197" s="107" t="s">
        <v>237</v>
      </c>
      <c r="AT197" s="107" t="s">
        <v>252</v>
      </c>
      <c r="AU197" s="107" t="s">
        <v>234</v>
      </c>
      <c r="AV197" s="107" t="s">
        <v>241</v>
      </c>
      <c r="AW197" s="107" t="s">
        <v>236</v>
      </c>
      <c r="AX197" s="107" t="s">
        <v>236</v>
      </c>
      <c r="AY197" s="107" t="s">
        <v>251</v>
      </c>
      <c r="AZ197" s="107" t="s">
        <v>233</v>
      </c>
      <c r="BA197" s="107" t="s">
        <v>236</v>
      </c>
      <c r="BB197" s="107" t="s">
        <v>231</v>
      </c>
      <c r="BC197" s="107" t="s">
        <v>230</v>
      </c>
    </row>
    <row r="198" spans="1:55" x14ac:dyDescent="0.3">
      <c r="A198" s="92">
        <v>42877</v>
      </c>
      <c r="B198" s="9" t="s">
        <v>13</v>
      </c>
      <c r="C198" s="9" t="s">
        <v>14</v>
      </c>
      <c r="D198" s="9" t="s">
        <v>25</v>
      </c>
      <c r="E198" s="96" t="s">
        <v>17</v>
      </c>
      <c r="F198" s="94">
        <v>1</v>
      </c>
      <c r="G198" s="96" t="s">
        <v>667</v>
      </c>
      <c r="H198" s="98">
        <v>42781</v>
      </c>
      <c r="I198" s="94">
        <v>100</v>
      </c>
      <c r="Y198" s="11" t="s">
        <v>17</v>
      </c>
      <c r="Z198" s="102">
        <v>1</v>
      </c>
      <c r="AA198" s="11" t="s">
        <v>679</v>
      </c>
      <c r="AB198" s="103">
        <v>42781</v>
      </c>
      <c r="AC198" s="102">
        <v>100</v>
      </c>
      <c r="AG198" s="96" t="s">
        <v>17</v>
      </c>
      <c r="AH198" s="96" t="s">
        <v>654</v>
      </c>
      <c r="AI198" s="96" t="b">
        <v>1</v>
      </c>
      <c r="AJ198" s="96" t="b">
        <v>0</v>
      </c>
      <c r="AK198" s="96" t="b">
        <v>0</v>
      </c>
      <c r="AL198" s="96" t="b">
        <v>0</v>
      </c>
      <c r="AM198" s="106" t="s">
        <v>246</v>
      </c>
      <c r="AN198" s="106" t="s">
        <v>232</v>
      </c>
      <c r="AO198" s="106" t="s">
        <v>241</v>
      </c>
      <c r="AP198" s="106" t="s">
        <v>283</v>
      </c>
      <c r="AQ198" s="106" t="s">
        <v>285</v>
      </c>
      <c r="AR198" s="10" t="s">
        <v>242</v>
      </c>
      <c r="AS198" s="10" t="s">
        <v>248</v>
      </c>
      <c r="AT198" s="10" t="s">
        <v>252</v>
      </c>
      <c r="AU198" s="107" t="s">
        <v>246</v>
      </c>
      <c r="AV198" s="107" t="s">
        <v>241</v>
      </c>
      <c r="AW198" s="107" t="s">
        <v>241</v>
      </c>
      <c r="AX198" s="107" t="s">
        <v>232</v>
      </c>
      <c r="AY198" s="107" t="s">
        <v>245</v>
      </c>
      <c r="AZ198" s="107" t="s">
        <v>241</v>
      </c>
      <c r="BA198" s="107" t="s">
        <v>241</v>
      </c>
      <c r="BB198" s="10" t="s">
        <v>231</v>
      </c>
      <c r="BC198" s="10" t="s">
        <v>230</v>
      </c>
    </row>
    <row r="199" spans="1:55" ht="14.4" customHeight="1" x14ac:dyDescent="0.3">
      <c r="A199" s="92">
        <v>42896</v>
      </c>
      <c r="B199" s="91" t="s">
        <v>52</v>
      </c>
      <c r="C199" s="91" t="s">
        <v>53</v>
      </c>
      <c r="D199" s="91" t="s">
        <v>130</v>
      </c>
      <c r="E199" s="93" t="s">
        <v>16</v>
      </c>
      <c r="F199" s="93"/>
      <c r="G199" s="93"/>
      <c r="H199" s="94"/>
      <c r="I199" s="93"/>
      <c r="J199" s="93"/>
      <c r="K199" s="93"/>
      <c r="L199" s="93"/>
      <c r="M199" s="93"/>
      <c r="N199" s="93"/>
      <c r="O199" s="93"/>
      <c r="P199" s="93"/>
      <c r="Q199" s="93"/>
      <c r="R199" s="93"/>
      <c r="S199" s="93"/>
      <c r="T199" s="93"/>
      <c r="U199" s="93"/>
      <c r="V199" s="93"/>
      <c r="W199" s="93"/>
      <c r="X199" s="93"/>
      <c r="Y199" s="101" t="s">
        <v>16</v>
      </c>
      <c r="Z199" s="101"/>
      <c r="AA199" s="101"/>
      <c r="AB199" s="101"/>
      <c r="AC199" s="101"/>
      <c r="AD199" s="101"/>
      <c r="AE199" s="101"/>
      <c r="AF199" s="101"/>
      <c r="AG199" s="93"/>
      <c r="AH199" s="93"/>
      <c r="AI199" s="93"/>
      <c r="AJ199" s="93"/>
      <c r="AK199" s="93"/>
      <c r="AL199" s="93"/>
      <c r="AM199" s="105" t="s">
        <v>246</v>
      </c>
      <c r="AN199" s="105" t="s">
        <v>232</v>
      </c>
      <c r="AO199" s="105" t="s">
        <v>241</v>
      </c>
      <c r="AP199" s="105" t="s">
        <v>283</v>
      </c>
      <c r="AQ199" s="105" t="s">
        <v>279</v>
      </c>
      <c r="AR199" s="107" t="s">
        <v>233</v>
      </c>
      <c r="AS199" s="107" t="s">
        <v>237</v>
      </c>
      <c r="AT199" s="107" t="s">
        <v>237</v>
      </c>
      <c r="AU199" s="107" t="s">
        <v>234</v>
      </c>
      <c r="AV199" s="107" t="s">
        <v>241</v>
      </c>
      <c r="AW199" s="107" t="s">
        <v>241</v>
      </c>
      <c r="AX199" s="107" t="s">
        <v>235</v>
      </c>
      <c r="AY199" s="107" t="s">
        <v>240</v>
      </c>
      <c r="AZ199" s="107" t="s">
        <v>236</v>
      </c>
      <c r="BA199" s="107" t="s">
        <v>232</v>
      </c>
      <c r="BB199" s="107" t="s">
        <v>231</v>
      </c>
      <c r="BC199" s="107" t="s">
        <v>239</v>
      </c>
    </row>
    <row r="200" spans="1:55" ht="14.4" customHeight="1" x14ac:dyDescent="0.3">
      <c r="A200" s="92">
        <v>42884</v>
      </c>
      <c r="B200" s="9" t="s">
        <v>46</v>
      </c>
      <c r="C200" s="9" t="s">
        <v>46</v>
      </c>
      <c r="D200" s="9" t="s">
        <v>82</v>
      </c>
      <c r="E200" s="96" t="s">
        <v>16</v>
      </c>
      <c r="H200" s="94"/>
      <c r="Y200" s="11" t="s">
        <v>16</v>
      </c>
      <c r="AM200" s="106" t="s">
        <v>240</v>
      </c>
      <c r="AN200" s="106" t="s">
        <v>233</v>
      </c>
      <c r="AO200" s="106" t="s">
        <v>241</v>
      </c>
      <c r="AP200" s="106" t="s">
        <v>283</v>
      </c>
      <c r="AQ200" s="106" t="s">
        <v>285</v>
      </c>
      <c r="AR200" s="10" t="s">
        <v>232</v>
      </c>
      <c r="AS200" s="10" t="s">
        <v>237</v>
      </c>
      <c r="AT200" s="10" t="s">
        <v>237</v>
      </c>
      <c r="AU200" s="107" t="s">
        <v>242</v>
      </c>
      <c r="AV200" s="107" t="s">
        <v>241</v>
      </c>
      <c r="AW200" s="107" t="s">
        <v>241</v>
      </c>
      <c r="AX200" s="107" t="s">
        <v>236</v>
      </c>
      <c r="AY200" s="107" t="s">
        <v>234</v>
      </c>
      <c r="AZ200" s="107" t="s">
        <v>233</v>
      </c>
      <c r="BA200" s="107" t="s">
        <v>232</v>
      </c>
      <c r="BB200" s="10" t="s">
        <v>231</v>
      </c>
      <c r="BC200" s="10" t="s">
        <v>239</v>
      </c>
    </row>
    <row r="201" spans="1:55" ht="14.4" customHeight="1" x14ac:dyDescent="0.3">
      <c r="A201" s="92">
        <v>42878</v>
      </c>
      <c r="B201" s="9" t="s">
        <v>55</v>
      </c>
      <c r="C201" s="9" t="s">
        <v>55</v>
      </c>
      <c r="D201" s="9" t="s">
        <v>60</v>
      </c>
      <c r="E201" s="96" t="s">
        <v>16</v>
      </c>
      <c r="H201" s="94"/>
      <c r="Y201" s="11" t="s">
        <v>16</v>
      </c>
      <c r="AM201" s="106" t="s">
        <v>243</v>
      </c>
      <c r="AN201" s="106" t="s">
        <v>243</v>
      </c>
      <c r="AO201" s="106" t="s">
        <v>243</v>
      </c>
      <c r="AP201" s="106" t="s">
        <v>279</v>
      </c>
      <c r="AQ201" s="106" t="s">
        <v>284</v>
      </c>
      <c r="AR201" s="10" t="s">
        <v>233</v>
      </c>
      <c r="AS201" s="10" t="s">
        <v>238</v>
      </c>
      <c r="AT201" s="10" t="s">
        <v>238</v>
      </c>
      <c r="AU201" s="107" t="s">
        <v>251</v>
      </c>
      <c r="AV201" s="107" t="s">
        <v>235</v>
      </c>
      <c r="AW201" s="107" t="s">
        <v>241</v>
      </c>
      <c r="AX201" s="107" t="s">
        <v>232</v>
      </c>
      <c r="AY201" s="107" t="s">
        <v>235</v>
      </c>
      <c r="AZ201" s="107" t="s">
        <v>233</v>
      </c>
      <c r="BA201" s="107" t="s">
        <v>233</v>
      </c>
      <c r="BB201" s="10" t="s">
        <v>231</v>
      </c>
      <c r="BC201" s="10" t="s">
        <v>244</v>
      </c>
    </row>
    <row r="202" spans="1:55" x14ac:dyDescent="0.3">
      <c r="A202" s="92">
        <v>42877</v>
      </c>
      <c r="B202" s="9" t="s">
        <v>13</v>
      </c>
      <c r="C202" s="9" t="s">
        <v>14</v>
      </c>
      <c r="D202" s="9" t="s">
        <v>147</v>
      </c>
      <c r="E202" s="96" t="s">
        <v>17</v>
      </c>
      <c r="F202" s="94">
        <v>1</v>
      </c>
      <c r="G202" s="96" t="s">
        <v>819</v>
      </c>
      <c r="H202" s="98">
        <v>42809</v>
      </c>
      <c r="I202" s="94">
        <v>5</v>
      </c>
      <c r="Y202" s="11" t="s">
        <v>16</v>
      </c>
      <c r="AG202" s="96" t="s">
        <v>16</v>
      </c>
      <c r="AM202" s="106" t="s">
        <v>240</v>
      </c>
      <c r="AN202" s="106" t="s">
        <v>233</v>
      </c>
      <c r="AO202" s="106" t="s">
        <v>241</v>
      </c>
      <c r="AP202" s="106" t="s">
        <v>284</v>
      </c>
      <c r="AQ202" s="106" t="s">
        <v>285</v>
      </c>
      <c r="AR202" s="10" t="s">
        <v>240</v>
      </c>
      <c r="AS202" s="10" t="s">
        <v>237</v>
      </c>
      <c r="AT202" s="10" t="s">
        <v>249</v>
      </c>
      <c r="AU202" s="107" t="s">
        <v>240</v>
      </c>
      <c r="AV202" s="107" t="s">
        <v>241</v>
      </c>
      <c r="AW202" s="107" t="s">
        <v>241</v>
      </c>
      <c r="AX202" s="107" t="s">
        <v>233</v>
      </c>
      <c r="AY202" s="107" t="s">
        <v>245</v>
      </c>
      <c r="AZ202" s="107" t="s">
        <v>241</v>
      </c>
      <c r="BA202" s="107" t="s">
        <v>241</v>
      </c>
      <c r="BB202" s="10" t="s">
        <v>231</v>
      </c>
      <c r="BC202" s="10" t="s">
        <v>239</v>
      </c>
    </row>
    <row r="203" spans="1:55" ht="14.4" customHeight="1" x14ac:dyDescent="0.3">
      <c r="A203" s="92">
        <v>42876</v>
      </c>
      <c r="B203" s="9" t="s">
        <v>13</v>
      </c>
      <c r="C203" s="9" t="s">
        <v>14</v>
      </c>
      <c r="D203" s="9" t="s">
        <v>45</v>
      </c>
      <c r="E203" s="96" t="s">
        <v>16</v>
      </c>
      <c r="H203" s="94"/>
      <c r="Y203" s="11" t="s">
        <v>16</v>
      </c>
      <c r="AM203" s="106" t="s">
        <v>251</v>
      </c>
      <c r="AN203" s="106" t="s">
        <v>233</v>
      </c>
      <c r="AO203" s="106" t="s">
        <v>236</v>
      </c>
      <c r="AP203" s="106" t="s">
        <v>284</v>
      </c>
      <c r="AQ203" s="106" t="s">
        <v>636</v>
      </c>
      <c r="AR203" s="10" t="s">
        <v>241</v>
      </c>
      <c r="AS203" s="10" t="s">
        <v>237</v>
      </c>
      <c r="AT203" s="10" t="s">
        <v>237</v>
      </c>
      <c r="AU203" s="107" t="s">
        <v>243</v>
      </c>
      <c r="AV203" s="107" t="s">
        <v>243</v>
      </c>
      <c r="AW203" s="107" t="s">
        <v>243</v>
      </c>
      <c r="AX203" s="107" t="s">
        <v>243</v>
      </c>
      <c r="AY203" s="107" t="s">
        <v>243</v>
      </c>
      <c r="AZ203" s="107" t="s">
        <v>243</v>
      </c>
      <c r="BA203" s="107" t="s">
        <v>243</v>
      </c>
      <c r="BB203" s="10" t="s">
        <v>231</v>
      </c>
      <c r="BC203" s="10" t="s">
        <v>254</v>
      </c>
    </row>
    <row r="204" spans="1:55" ht="14.4" customHeight="1" x14ac:dyDescent="0.3">
      <c r="A204" s="92">
        <v>42884</v>
      </c>
      <c r="B204" s="9" t="s">
        <v>46</v>
      </c>
      <c r="C204" s="9" t="s">
        <v>46</v>
      </c>
      <c r="D204" s="9" t="s">
        <v>83</v>
      </c>
      <c r="E204" s="96" t="s">
        <v>16</v>
      </c>
      <c r="H204" s="94"/>
      <c r="Y204" s="11" t="s">
        <v>16</v>
      </c>
      <c r="AM204" s="106" t="s">
        <v>245</v>
      </c>
      <c r="AN204" s="106" t="s">
        <v>241</v>
      </c>
      <c r="AO204" s="106" t="s">
        <v>241</v>
      </c>
      <c r="AP204" s="106" t="s">
        <v>279</v>
      </c>
      <c r="AQ204" s="106" t="s">
        <v>285</v>
      </c>
      <c r="AR204" s="10" t="s">
        <v>246</v>
      </c>
      <c r="AS204" s="10" t="s">
        <v>237</v>
      </c>
      <c r="AT204" s="10" t="s">
        <v>237</v>
      </c>
      <c r="AU204" s="107" t="s">
        <v>245</v>
      </c>
      <c r="AV204" s="107" t="s">
        <v>241</v>
      </c>
      <c r="AW204" s="107" t="s">
        <v>241</v>
      </c>
      <c r="AX204" s="107" t="s">
        <v>241</v>
      </c>
      <c r="AY204" s="107" t="s">
        <v>243</v>
      </c>
      <c r="AZ204" s="107" t="s">
        <v>243</v>
      </c>
      <c r="BA204" s="107" t="s">
        <v>243</v>
      </c>
      <c r="BB204" s="10" t="s">
        <v>231</v>
      </c>
      <c r="BC204" s="10" t="s">
        <v>239</v>
      </c>
    </row>
    <row r="205" spans="1:55" ht="14.4" customHeight="1" x14ac:dyDescent="0.3">
      <c r="A205" s="92">
        <v>42884</v>
      </c>
      <c r="B205" s="9" t="s">
        <v>55</v>
      </c>
      <c r="C205" s="9" t="s">
        <v>55</v>
      </c>
      <c r="D205" s="9" t="s">
        <v>99</v>
      </c>
      <c r="E205" s="96" t="s">
        <v>16</v>
      </c>
      <c r="H205" s="94"/>
      <c r="Y205" s="11" t="s">
        <v>16</v>
      </c>
      <c r="AM205" s="106" t="s">
        <v>240</v>
      </c>
      <c r="AN205" s="106" t="s">
        <v>236</v>
      </c>
      <c r="AO205" s="106" t="s">
        <v>232</v>
      </c>
      <c r="AP205" s="106" t="s">
        <v>279</v>
      </c>
      <c r="AQ205" s="106" t="s">
        <v>287</v>
      </c>
      <c r="AR205" s="10" t="s">
        <v>235</v>
      </c>
      <c r="AS205" s="10" t="s">
        <v>238</v>
      </c>
      <c r="AT205" s="10" t="s">
        <v>237</v>
      </c>
      <c r="AU205" s="107" t="s">
        <v>236</v>
      </c>
      <c r="AV205" s="107" t="s">
        <v>235</v>
      </c>
      <c r="AW205" s="107" t="s">
        <v>233</v>
      </c>
      <c r="AX205" s="107" t="s">
        <v>232</v>
      </c>
      <c r="AY205" s="107" t="s">
        <v>234</v>
      </c>
      <c r="AZ205" s="107" t="s">
        <v>233</v>
      </c>
      <c r="BA205" s="107" t="s">
        <v>232</v>
      </c>
      <c r="BB205" s="10" t="s">
        <v>231</v>
      </c>
      <c r="BC205" s="10" t="s">
        <v>230</v>
      </c>
    </row>
    <row r="206" spans="1:55" x14ac:dyDescent="0.3">
      <c r="A206" s="92">
        <v>42886</v>
      </c>
      <c r="B206" s="9" t="s">
        <v>46</v>
      </c>
      <c r="C206" s="9" t="s">
        <v>47</v>
      </c>
      <c r="D206" s="9" t="s">
        <v>47</v>
      </c>
      <c r="E206" s="96" t="s">
        <v>17</v>
      </c>
      <c r="F206" s="94">
        <v>1</v>
      </c>
      <c r="G206" s="96" t="s">
        <v>661</v>
      </c>
      <c r="H206" s="98">
        <v>42824</v>
      </c>
      <c r="I206" s="94">
        <v>300</v>
      </c>
      <c r="Y206" s="11" t="s">
        <v>16</v>
      </c>
      <c r="AG206" s="96" t="s">
        <v>16</v>
      </c>
      <c r="AM206" s="106" t="s">
        <v>245</v>
      </c>
      <c r="AN206" s="106" t="s">
        <v>241</v>
      </c>
      <c r="AO206" s="106" t="s">
        <v>241</v>
      </c>
      <c r="AP206" s="106" t="s">
        <v>281</v>
      </c>
      <c r="AQ206" s="106" t="s">
        <v>283</v>
      </c>
      <c r="AR206" s="10" t="s">
        <v>233</v>
      </c>
      <c r="AS206" s="10" t="s">
        <v>237</v>
      </c>
      <c r="AT206" s="10" t="s">
        <v>237</v>
      </c>
      <c r="AU206" s="107" t="s">
        <v>240</v>
      </c>
      <c r="AV206" s="107" t="s">
        <v>241</v>
      </c>
      <c r="AW206" s="107" t="s">
        <v>241</v>
      </c>
      <c r="AX206" s="107" t="s">
        <v>233</v>
      </c>
      <c r="AY206" s="107" t="s">
        <v>240</v>
      </c>
      <c r="AZ206" s="107" t="s">
        <v>233</v>
      </c>
      <c r="BA206" s="107" t="s">
        <v>241</v>
      </c>
      <c r="BB206" s="10" t="s">
        <v>231</v>
      </c>
      <c r="BC206" s="10" t="s">
        <v>239</v>
      </c>
    </row>
    <row r="207" spans="1:55" ht="14.4" customHeight="1" x14ac:dyDescent="0.3">
      <c r="A207" s="92">
        <v>42879</v>
      </c>
      <c r="B207" s="9" t="s">
        <v>55</v>
      </c>
      <c r="C207" s="9" t="s">
        <v>55</v>
      </c>
      <c r="D207" s="9" t="s">
        <v>105</v>
      </c>
      <c r="E207" s="96" t="s">
        <v>16</v>
      </c>
      <c r="H207" s="94"/>
      <c r="Y207" s="11" t="s">
        <v>16</v>
      </c>
      <c r="AM207" s="106" t="s">
        <v>246</v>
      </c>
      <c r="AN207" s="106" t="s">
        <v>232</v>
      </c>
      <c r="AO207" s="106" t="s">
        <v>241</v>
      </c>
      <c r="AP207" s="106" t="s">
        <v>286</v>
      </c>
      <c r="AQ207" s="106" t="s">
        <v>279</v>
      </c>
      <c r="AR207" s="10" t="s">
        <v>232</v>
      </c>
      <c r="AS207" s="10" t="s">
        <v>237</v>
      </c>
      <c r="AT207" s="10" t="s">
        <v>237</v>
      </c>
      <c r="AU207" s="107" t="s">
        <v>232</v>
      </c>
      <c r="AV207" s="107" t="s">
        <v>232</v>
      </c>
      <c r="AW207" s="107" t="s">
        <v>241</v>
      </c>
      <c r="AX207" s="107" t="s">
        <v>242</v>
      </c>
      <c r="AY207" s="107" t="s">
        <v>240</v>
      </c>
      <c r="AZ207" s="107" t="s">
        <v>233</v>
      </c>
      <c r="BA207" s="107" t="s">
        <v>241</v>
      </c>
      <c r="BB207" s="10" t="s">
        <v>231</v>
      </c>
      <c r="BC207" s="10" t="s">
        <v>239</v>
      </c>
    </row>
    <row r="208" spans="1:55" ht="14.4" customHeight="1" x14ac:dyDescent="0.3">
      <c r="A208" s="92">
        <v>42879</v>
      </c>
      <c r="B208" s="9" t="s">
        <v>55</v>
      </c>
      <c r="C208" s="9" t="s">
        <v>55</v>
      </c>
      <c r="D208" s="9" t="s">
        <v>124</v>
      </c>
      <c r="E208" s="96" t="s">
        <v>16</v>
      </c>
      <c r="H208" s="94"/>
      <c r="Y208" s="11" t="s">
        <v>16</v>
      </c>
      <c r="AM208" s="106" t="s">
        <v>251</v>
      </c>
      <c r="AN208" s="106" t="s">
        <v>233</v>
      </c>
      <c r="AO208" s="106" t="s">
        <v>236</v>
      </c>
      <c r="AP208" s="106" t="s">
        <v>279</v>
      </c>
      <c r="AQ208" s="106" t="s">
        <v>283</v>
      </c>
      <c r="AR208" s="10" t="s">
        <v>234</v>
      </c>
      <c r="AS208" s="10" t="s">
        <v>237</v>
      </c>
      <c r="AT208" s="10" t="s">
        <v>248</v>
      </c>
      <c r="AU208" s="107" t="s">
        <v>251</v>
      </c>
      <c r="AV208" s="107" t="s">
        <v>236</v>
      </c>
      <c r="AW208" s="107" t="s">
        <v>232</v>
      </c>
      <c r="AX208" s="107" t="s">
        <v>236</v>
      </c>
      <c r="AY208" s="107" t="s">
        <v>235</v>
      </c>
      <c r="AZ208" s="107" t="s">
        <v>233</v>
      </c>
      <c r="BA208" s="107" t="s">
        <v>233</v>
      </c>
      <c r="BB208" s="10" t="s">
        <v>231</v>
      </c>
      <c r="BC208" s="10" t="s">
        <v>230</v>
      </c>
    </row>
    <row r="209" spans="1:55" ht="14.4" customHeight="1" x14ac:dyDescent="0.3">
      <c r="A209" s="92">
        <v>42881</v>
      </c>
      <c r="B209" s="9" t="s">
        <v>52</v>
      </c>
      <c r="C209" s="9" t="s">
        <v>53</v>
      </c>
      <c r="D209" s="9" t="s">
        <v>67</v>
      </c>
      <c r="E209" s="96" t="s">
        <v>16</v>
      </c>
      <c r="H209" s="94"/>
      <c r="Y209" s="11" t="s">
        <v>16</v>
      </c>
      <c r="AM209" s="106" t="s">
        <v>245</v>
      </c>
      <c r="AN209" s="106" t="s">
        <v>241</v>
      </c>
      <c r="AO209" s="106" t="s">
        <v>241</v>
      </c>
      <c r="AP209" s="106" t="s">
        <v>279</v>
      </c>
      <c r="AQ209" s="106" t="s">
        <v>283</v>
      </c>
      <c r="AR209" s="10" t="s">
        <v>233</v>
      </c>
      <c r="AS209" s="10" t="s">
        <v>237</v>
      </c>
      <c r="AT209" s="10" t="s">
        <v>252</v>
      </c>
      <c r="AU209" s="107" t="s">
        <v>240</v>
      </c>
      <c r="AV209" s="107" t="s">
        <v>241</v>
      </c>
      <c r="AW209" s="107" t="s">
        <v>241</v>
      </c>
      <c r="AX209" s="107" t="s">
        <v>233</v>
      </c>
      <c r="AY209" s="107" t="s">
        <v>233</v>
      </c>
      <c r="AZ209" s="107" t="s">
        <v>233</v>
      </c>
      <c r="BA209" s="107" t="s">
        <v>235</v>
      </c>
      <c r="BB209" s="10" t="s">
        <v>231</v>
      </c>
      <c r="BC209" s="10" t="s">
        <v>244</v>
      </c>
    </row>
    <row r="210" spans="1:55" ht="14.4" customHeight="1" x14ac:dyDescent="0.3">
      <c r="A210" s="92">
        <v>42878</v>
      </c>
      <c r="B210" s="9" t="s">
        <v>46</v>
      </c>
      <c r="C210" s="9" t="s">
        <v>47</v>
      </c>
      <c r="D210" s="9" t="s">
        <v>94</v>
      </c>
      <c r="E210" s="96" t="s">
        <v>16</v>
      </c>
      <c r="H210" s="94"/>
      <c r="Y210" s="11" t="s">
        <v>16</v>
      </c>
      <c r="AM210" s="106" t="s">
        <v>234</v>
      </c>
      <c r="AN210" s="106" t="s">
        <v>235</v>
      </c>
      <c r="AO210" s="106" t="s">
        <v>241</v>
      </c>
      <c r="AP210" s="106" t="s">
        <v>284</v>
      </c>
      <c r="AQ210" s="106" t="s">
        <v>287</v>
      </c>
      <c r="AR210" s="10" t="s">
        <v>233</v>
      </c>
      <c r="AS210" s="10" t="s">
        <v>237</v>
      </c>
      <c r="AT210" s="10" t="s">
        <v>237</v>
      </c>
      <c r="AU210" s="107" t="s">
        <v>234</v>
      </c>
      <c r="AV210" s="107" t="s">
        <v>232</v>
      </c>
      <c r="AW210" s="107" t="s">
        <v>241</v>
      </c>
      <c r="AX210" s="107" t="s">
        <v>233</v>
      </c>
      <c r="AY210" s="107" t="s">
        <v>242</v>
      </c>
      <c r="AZ210" s="107" t="s">
        <v>236</v>
      </c>
      <c r="BA210" s="107" t="s">
        <v>241</v>
      </c>
      <c r="BB210" s="10" t="s">
        <v>231</v>
      </c>
      <c r="BC210" s="10" t="s">
        <v>239</v>
      </c>
    </row>
    <row r="211" spans="1:55" ht="14.4" customHeight="1" x14ac:dyDescent="0.3">
      <c r="A211" s="92">
        <v>42883</v>
      </c>
      <c r="B211" s="9" t="s">
        <v>46</v>
      </c>
      <c r="C211" s="9" t="s">
        <v>46</v>
      </c>
      <c r="D211" s="9" t="s">
        <v>92</v>
      </c>
      <c r="E211" s="96" t="s">
        <v>16</v>
      </c>
      <c r="H211" s="94"/>
      <c r="Y211" s="11" t="s">
        <v>16</v>
      </c>
      <c r="AM211" s="106" t="s">
        <v>245</v>
      </c>
      <c r="AN211" s="106" t="s">
        <v>241</v>
      </c>
      <c r="AO211" s="106" t="s">
        <v>241</v>
      </c>
      <c r="AP211" s="106" t="s">
        <v>279</v>
      </c>
      <c r="AQ211" s="106" t="s">
        <v>287</v>
      </c>
      <c r="AR211" s="10" t="s">
        <v>236</v>
      </c>
      <c r="AS211" s="10" t="s">
        <v>237</v>
      </c>
      <c r="AT211" s="10" t="s">
        <v>249</v>
      </c>
      <c r="AU211" s="107" t="s">
        <v>251</v>
      </c>
      <c r="AV211" s="107" t="s">
        <v>241</v>
      </c>
      <c r="AW211" s="107" t="s">
        <v>241</v>
      </c>
      <c r="AX211" s="107" t="s">
        <v>251</v>
      </c>
      <c r="AY211" s="107" t="s">
        <v>246</v>
      </c>
      <c r="AZ211" s="107" t="s">
        <v>232</v>
      </c>
      <c r="BA211" s="107" t="s">
        <v>241</v>
      </c>
      <c r="BB211" s="10" t="s">
        <v>231</v>
      </c>
      <c r="BC211" s="10" t="s">
        <v>239</v>
      </c>
    </row>
    <row r="212" spans="1:55" ht="14.4" customHeight="1" x14ac:dyDescent="0.3">
      <c r="A212" s="92">
        <v>42882</v>
      </c>
      <c r="B212" s="9" t="s">
        <v>13</v>
      </c>
      <c r="C212" s="9" t="s">
        <v>14</v>
      </c>
      <c r="D212" s="9" t="s">
        <v>28</v>
      </c>
      <c r="E212" s="96" t="s">
        <v>16</v>
      </c>
      <c r="H212" s="94"/>
      <c r="Y212" s="11" t="s">
        <v>16</v>
      </c>
      <c r="AM212" s="106" t="s">
        <v>240</v>
      </c>
      <c r="AN212" s="106" t="s">
        <v>233</v>
      </c>
      <c r="AO212" s="106" t="s">
        <v>241</v>
      </c>
      <c r="AP212" s="106" t="s">
        <v>279</v>
      </c>
      <c r="AQ212" s="106" t="s">
        <v>283</v>
      </c>
      <c r="AR212" s="10" t="s">
        <v>241</v>
      </c>
      <c r="AS212" s="10" t="s">
        <v>237</v>
      </c>
      <c r="AT212" s="10" t="s">
        <v>237</v>
      </c>
      <c r="AU212" s="107" t="s">
        <v>233</v>
      </c>
      <c r="AV212" s="107" t="s">
        <v>241</v>
      </c>
      <c r="AW212" s="107" t="s">
        <v>241</v>
      </c>
      <c r="AX212" s="107" t="s">
        <v>240</v>
      </c>
      <c r="AY212" s="107" t="s">
        <v>245</v>
      </c>
      <c r="AZ212" s="107" t="s">
        <v>241</v>
      </c>
      <c r="BA212" s="107" t="s">
        <v>241</v>
      </c>
      <c r="BB212" s="10" t="s">
        <v>231</v>
      </c>
      <c r="BC212" s="10" t="s">
        <v>230</v>
      </c>
    </row>
    <row r="213" spans="1:55" ht="14.4" customHeight="1" x14ac:dyDescent="0.3">
      <c r="A213" s="92">
        <v>42880</v>
      </c>
      <c r="B213" s="9" t="s">
        <v>55</v>
      </c>
      <c r="C213" s="9" t="s">
        <v>55</v>
      </c>
      <c r="D213" s="9" t="s">
        <v>122</v>
      </c>
      <c r="E213" s="96" t="s">
        <v>16</v>
      </c>
      <c r="H213" s="94"/>
      <c r="Y213" s="11" t="s">
        <v>16</v>
      </c>
      <c r="AM213" s="106" t="s">
        <v>234</v>
      </c>
      <c r="AN213" s="106" t="s">
        <v>235</v>
      </c>
      <c r="AO213" s="106" t="s">
        <v>241</v>
      </c>
      <c r="AP213" s="106" t="s">
        <v>279</v>
      </c>
      <c r="AQ213" s="106" t="s">
        <v>285</v>
      </c>
      <c r="AR213" s="10" t="s">
        <v>241</v>
      </c>
      <c r="AS213" s="10" t="s">
        <v>237</v>
      </c>
      <c r="AT213" s="10" t="s">
        <v>237</v>
      </c>
      <c r="AU213" s="107" t="s">
        <v>241</v>
      </c>
      <c r="AV213" s="107" t="s">
        <v>241</v>
      </c>
      <c r="AW213" s="107" t="s">
        <v>241</v>
      </c>
      <c r="AX213" s="107" t="s">
        <v>245</v>
      </c>
      <c r="AY213" s="107" t="s">
        <v>251</v>
      </c>
      <c r="AZ213" s="107" t="s">
        <v>233</v>
      </c>
      <c r="BA213" s="107" t="s">
        <v>236</v>
      </c>
      <c r="BB213" s="10" t="s">
        <v>239</v>
      </c>
      <c r="BC213" s="10" t="s">
        <v>231</v>
      </c>
    </row>
    <row r="214" spans="1:55" x14ac:dyDescent="0.3">
      <c r="A214" s="92">
        <v>42879</v>
      </c>
      <c r="B214" s="9" t="s">
        <v>55</v>
      </c>
      <c r="C214" s="9" t="s">
        <v>55</v>
      </c>
      <c r="D214" s="9" t="s">
        <v>91</v>
      </c>
      <c r="E214" s="96" t="s">
        <v>17</v>
      </c>
      <c r="F214" s="94">
        <v>1</v>
      </c>
      <c r="G214" s="96" t="s">
        <v>249</v>
      </c>
      <c r="H214" s="98">
        <v>42781</v>
      </c>
      <c r="I214" s="94">
        <v>40</v>
      </c>
      <c r="Y214" s="11" t="s">
        <v>16</v>
      </c>
      <c r="AG214" s="96" t="s">
        <v>16</v>
      </c>
      <c r="AM214" s="106" t="s">
        <v>240</v>
      </c>
      <c r="AN214" s="106" t="s">
        <v>236</v>
      </c>
      <c r="AO214" s="106" t="s">
        <v>232</v>
      </c>
      <c r="AP214" s="106" t="s">
        <v>279</v>
      </c>
      <c r="AQ214" s="106" t="s">
        <v>282</v>
      </c>
      <c r="AR214" s="10" t="s">
        <v>233</v>
      </c>
      <c r="AS214" s="10" t="s">
        <v>237</v>
      </c>
      <c r="AT214" s="10" t="s">
        <v>237</v>
      </c>
      <c r="AU214" s="107" t="s">
        <v>235</v>
      </c>
      <c r="AV214" s="107" t="s">
        <v>233</v>
      </c>
      <c r="AW214" s="107" t="s">
        <v>236</v>
      </c>
      <c r="AX214" s="107" t="s">
        <v>232</v>
      </c>
      <c r="AY214" s="107" t="s">
        <v>251</v>
      </c>
      <c r="AZ214" s="107" t="s">
        <v>236</v>
      </c>
      <c r="BA214" s="107" t="s">
        <v>233</v>
      </c>
      <c r="BB214" s="10" t="s">
        <v>230</v>
      </c>
      <c r="BC214" s="10" t="s">
        <v>231</v>
      </c>
    </row>
    <row r="215" spans="1:55" x14ac:dyDescent="0.3">
      <c r="A215" s="92">
        <v>42881</v>
      </c>
      <c r="B215" s="9" t="s">
        <v>46</v>
      </c>
      <c r="C215" s="9" t="s">
        <v>46</v>
      </c>
      <c r="D215" s="9" t="s">
        <v>104</v>
      </c>
      <c r="E215" s="96" t="s">
        <v>17</v>
      </c>
      <c r="F215" s="94">
        <v>3</v>
      </c>
      <c r="G215" s="96" t="s">
        <v>661</v>
      </c>
      <c r="H215" s="98">
        <v>42780</v>
      </c>
      <c r="I215" s="94">
        <v>12</v>
      </c>
      <c r="J215" s="96" t="s">
        <v>661</v>
      </c>
      <c r="K215" s="100">
        <v>42808</v>
      </c>
      <c r="L215" s="96">
        <v>12</v>
      </c>
      <c r="M215" s="96" t="s">
        <v>661</v>
      </c>
      <c r="N215" s="100">
        <v>42809</v>
      </c>
      <c r="O215" s="96">
        <v>25</v>
      </c>
      <c r="Y215" s="11" t="s">
        <v>16</v>
      </c>
      <c r="AG215" s="96" t="s">
        <v>16</v>
      </c>
      <c r="AM215" s="106" t="s">
        <v>246</v>
      </c>
      <c r="AN215" s="106" t="s">
        <v>232</v>
      </c>
      <c r="AO215" s="106" t="s">
        <v>241</v>
      </c>
      <c r="AP215" s="106" t="s">
        <v>287</v>
      </c>
      <c r="AQ215" s="106" t="s">
        <v>287</v>
      </c>
      <c r="AR215" s="10" t="s">
        <v>232</v>
      </c>
      <c r="AS215" s="10" t="s">
        <v>237</v>
      </c>
      <c r="AT215" s="10" t="s">
        <v>237</v>
      </c>
      <c r="AU215" s="107" t="s">
        <v>232</v>
      </c>
      <c r="AV215" s="107" t="s">
        <v>241</v>
      </c>
      <c r="AW215" s="107" t="s">
        <v>241</v>
      </c>
      <c r="AX215" s="107" t="s">
        <v>246</v>
      </c>
      <c r="AY215" s="107" t="s">
        <v>242</v>
      </c>
      <c r="AZ215" s="107" t="s">
        <v>236</v>
      </c>
      <c r="BA215" s="107" t="s">
        <v>241</v>
      </c>
      <c r="BB215" s="10" t="s">
        <v>231</v>
      </c>
      <c r="BC215" s="10" t="s">
        <v>239</v>
      </c>
    </row>
    <row r="216" spans="1:55" ht="14.4" customHeight="1" x14ac:dyDescent="0.3">
      <c r="A216" s="92">
        <v>42882</v>
      </c>
      <c r="B216" s="9" t="s">
        <v>46</v>
      </c>
      <c r="C216" s="9" t="s">
        <v>46</v>
      </c>
      <c r="D216" s="9" t="s">
        <v>98</v>
      </c>
      <c r="E216" s="96" t="s">
        <v>16</v>
      </c>
      <c r="H216" s="94"/>
      <c r="Y216" s="11" t="s">
        <v>16</v>
      </c>
      <c r="AM216" s="106" t="s">
        <v>245</v>
      </c>
      <c r="AN216" s="106" t="s">
        <v>241</v>
      </c>
      <c r="AO216" s="106" t="s">
        <v>241</v>
      </c>
      <c r="AP216" s="106" t="s">
        <v>279</v>
      </c>
      <c r="AQ216" s="106" t="s">
        <v>286</v>
      </c>
      <c r="AR216" s="10" t="s">
        <v>236</v>
      </c>
      <c r="AS216" s="10" t="s">
        <v>237</v>
      </c>
      <c r="AT216" s="10" t="s">
        <v>237</v>
      </c>
      <c r="AU216" s="107" t="s">
        <v>236</v>
      </c>
      <c r="AV216" s="107" t="s">
        <v>241</v>
      </c>
      <c r="AW216" s="107" t="s">
        <v>241</v>
      </c>
      <c r="AX216" s="107" t="s">
        <v>242</v>
      </c>
      <c r="AY216" s="107" t="s">
        <v>242</v>
      </c>
      <c r="AZ216" s="107" t="s">
        <v>236</v>
      </c>
      <c r="BA216" s="107" t="s">
        <v>241</v>
      </c>
      <c r="BB216" s="10" t="s">
        <v>231</v>
      </c>
      <c r="BC216" s="10" t="s">
        <v>239</v>
      </c>
    </row>
    <row r="217" spans="1:55" ht="14.4" customHeight="1" x14ac:dyDescent="0.3">
      <c r="A217" s="92">
        <v>42897</v>
      </c>
      <c r="B217" s="91" t="s">
        <v>13</v>
      </c>
      <c r="C217" s="91" t="s">
        <v>14</v>
      </c>
      <c r="D217" s="91" t="s">
        <v>266</v>
      </c>
      <c r="E217" s="93" t="s">
        <v>16</v>
      </c>
      <c r="F217" s="93"/>
      <c r="G217" s="93"/>
      <c r="H217" s="94"/>
      <c r="I217" s="93"/>
      <c r="J217" s="93"/>
      <c r="K217" s="93"/>
      <c r="L217" s="93"/>
      <c r="M217" s="93"/>
      <c r="N217" s="93"/>
      <c r="O217" s="93"/>
      <c r="P217" s="93"/>
      <c r="Q217" s="93"/>
      <c r="R217" s="93"/>
      <c r="S217" s="93"/>
      <c r="T217" s="93"/>
      <c r="U217" s="93"/>
      <c r="V217" s="93"/>
      <c r="W217" s="93"/>
      <c r="X217" s="93"/>
      <c r="Y217" s="101" t="s">
        <v>16</v>
      </c>
      <c r="Z217" s="101"/>
      <c r="AA217" s="101"/>
      <c r="AB217" s="101"/>
      <c r="AC217" s="101"/>
      <c r="AD217" s="101"/>
      <c r="AE217" s="101"/>
      <c r="AF217" s="101"/>
      <c r="AG217" s="93"/>
      <c r="AH217" s="93"/>
      <c r="AI217" s="93"/>
      <c r="AJ217" s="93"/>
      <c r="AK217" s="93"/>
      <c r="AL217" s="93"/>
      <c r="AM217" s="105" t="s">
        <v>242</v>
      </c>
      <c r="AN217" s="105" t="s">
        <v>236</v>
      </c>
      <c r="AO217" s="105" t="s">
        <v>241</v>
      </c>
      <c r="AP217" s="105" t="s">
        <v>279</v>
      </c>
      <c r="AQ217" s="105" t="s">
        <v>283</v>
      </c>
      <c r="AR217" s="107" t="s">
        <v>251</v>
      </c>
      <c r="AS217" s="107" t="s">
        <v>237</v>
      </c>
      <c r="AT217" s="107" t="s">
        <v>237</v>
      </c>
      <c r="AU217" s="107" t="s">
        <v>251</v>
      </c>
      <c r="AV217" s="107" t="s">
        <v>241</v>
      </c>
      <c r="AW217" s="107" t="s">
        <v>232</v>
      </c>
      <c r="AX217" s="107" t="s">
        <v>235</v>
      </c>
      <c r="AY217" s="107" t="s">
        <v>245</v>
      </c>
      <c r="AZ217" s="107" t="s">
        <v>241</v>
      </c>
      <c r="BA217" s="107" t="s">
        <v>241</v>
      </c>
      <c r="BB217" s="107" t="s">
        <v>231</v>
      </c>
      <c r="BC217" s="107" t="s">
        <v>239</v>
      </c>
    </row>
    <row r="218" spans="1:55" ht="14.4" customHeight="1" x14ac:dyDescent="0.3">
      <c r="A218" s="92">
        <v>42882</v>
      </c>
      <c r="B218" s="9" t="s">
        <v>55</v>
      </c>
      <c r="C218" s="9" t="s">
        <v>55</v>
      </c>
      <c r="D218" s="9" t="s">
        <v>81</v>
      </c>
      <c r="E218" s="96" t="s">
        <v>16</v>
      </c>
      <c r="H218" s="94"/>
      <c r="Y218" s="11" t="s">
        <v>16</v>
      </c>
      <c r="AM218" s="106" t="s">
        <v>242</v>
      </c>
      <c r="AN218" s="106" t="s">
        <v>236</v>
      </c>
      <c r="AO218" s="106" t="s">
        <v>241</v>
      </c>
      <c r="AP218" s="106" t="s">
        <v>279</v>
      </c>
      <c r="AQ218" s="106" t="s">
        <v>280</v>
      </c>
      <c r="AR218" s="10" t="s">
        <v>236</v>
      </c>
      <c r="AS218" s="10" t="s">
        <v>238</v>
      </c>
      <c r="AT218" s="10" t="s">
        <v>237</v>
      </c>
      <c r="AU218" s="107" t="s">
        <v>241</v>
      </c>
      <c r="AV218" s="107" t="s">
        <v>234</v>
      </c>
      <c r="AW218" s="107" t="s">
        <v>241</v>
      </c>
      <c r="AX218" s="107" t="s">
        <v>235</v>
      </c>
      <c r="AY218" s="107" t="s">
        <v>251</v>
      </c>
      <c r="AZ218" s="107" t="s">
        <v>235</v>
      </c>
      <c r="BA218" s="107" t="s">
        <v>232</v>
      </c>
      <c r="BB218" s="10" t="s">
        <v>231</v>
      </c>
      <c r="BC218" s="10" t="s">
        <v>255</v>
      </c>
    </row>
    <row r="219" spans="1:55" ht="14.4" customHeight="1" x14ac:dyDescent="0.3">
      <c r="A219" s="92">
        <v>42879</v>
      </c>
      <c r="B219" s="9" t="s">
        <v>13</v>
      </c>
      <c r="C219" s="9" t="s">
        <v>14</v>
      </c>
      <c r="D219" s="9" t="s">
        <v>151</v>
      </c>
      <c r="E219" s="96" t="s">
        <v>16</v>
      </c>
      <c r="H219" s="94"/>
      <c r="Y219" s="11" t="s">
        <v>16</v>
      </c>
      <c r="AM219" s="106" t="s">
        <v>245</v>
      </c>
      <c r="AN219" s="106" t="s">
        <v>241</v>
      </c>
      <c r="AO219" s="106" t="s">
        <v>241</v>
      </c>
      <c r="AP219" s="106" t="s">
        <v>284</v>
      </c>
      <c r="AQ219" s="106" t="s">
        <v>283</v>
      </c>
      <c r="AR219" s="10" t="s">
        <v>241</v>
      </c>
      <c r="AS219" s="10" t="s">
        <v>237</v>
      </c>
      <c r="AT219" s="10" t="s">
        <v>237</v>
      </c>
      <c r="AU219" s="107" t="s">
        <v>241</v>
      </c>
      <c r="AV219" s="107" t="s">
        <v>241</v>
      </c>
      <c r="AW219" s="107" t="s">
        <v>241</v>
      </c>
      <c r="AX219" s="107" t="s">
        <v>245</v>
      </c>
      <c r="AY219" s="107" t="s">
        <v>245</v>
      </c>
      <c r="AZ219" s="107" t="s">
        <v>241</v>
      </c>
      <c r="BA219" s="107" t="s">
        <v>241</v>
      </c>
      <c r="BB219" s="10" t="s">
        <v>231</v>
      </c>
      <c r="BC219" s="10" t="s">
        <v>230</v>
      </c>
    </row>
    <row r="220" spans="1:55" ht="14.4" customHeight="1" x14ac:dyDescent="0.3">
      <c r="A220" s="92">
        <v>42896</v>
      </c>
      <c r="B220" s="91" t="s">
        <v>13</v>
      </c>
      <c r="C220" s="91" t="s">
        <v>14</v>
      </c>
      <c r="D220" s="91" t="s">
        <v>263</v>
      </c>
      <c r="E220" s="93" t="s">
        <v>16</v>
      </c>
      <c r="F220" s="93"/>
      <c r="G220" s="93"/>
      <c r="H220" s="94"/>
      <c r="I220" s="93"/>
      <c r="J220" s="93"/>
      <c r="K220" s="93"/>
      <c r="L220" s="93"/>
      <c r="M220" s="93"/>
      <c r="N220" s="93"/>
      <c r="O220" s="93"/>
      <c r="P220" s="93"/>
      <c r="Q220" s="93"/>
      <c r="R220" s="93"/>
      <c r="S220" s="93"/>
      <c r="T220" s="93"/>
      <c r="U220" s="93"/>
      <c r="V220" s="93"/>
      <c r="W220" s="93"/>
      <c r="X220" s="93"/>
      <c r="Y220" s="101" t="s">
        <v>16</v>
      </c>
      <c r="Z220" s="101"/>
      <c r="AA220" s="101"/>
      <c r="AB220" s="101"/>
      <c r="AC220" s="101"/>
      <c r="AD220" s="101"/>
      <c r="AE220" s="101"/>
      <c r="AF220" s="101"/>
      <c r="AG220" s="93"/>
      <c r="AH220" s="93"/>
      <c r="AI220" s="93"/>
      <c r="AJ220" s="93"/>
      <c r="AK220" s="93"/>
      <c r="AL220" s="93"/>
      <c r="AM220" s="105" t="s">
        <v>242</v>
      </c>
      <c r="AN220" s="105" t="s">
        <v>236</v>
      </c>
      <c r="AO220" s="105" t="s">
        <v>241</v>
      </c>
      <c r="AP220" s="105" t="s">
        <v>279</v>
      </c>
      <c r="AQ220" s="105" t="s">
        <v>283</v>
      </c>
      <c r="AR220" s="107" t="s">
        <v>241</v>
      </c>
      <c r="AS220" s="107" t="s">
        <v>237</v>
      </c>
      <c r="AT220" s="107" t="s">
        <v>237</v>
      </c>
      <c r="AU220" s="107" t="s">
        <v>233</v>
      </c>
      <c r="AV220" s="107" t="s">
        <v>241</v>
      </c>
      <c r="AW220" s="107" t="s">
        <v>241</v>
      </c>
      <c r="AX220" s="107" t="s">
        <v>240</v>
      </c>
      <c r="AY220" s="107" t="s">
        <v>245</v>
      </c>
      <c r="AZ220" s="107" t="s">
        <v>241</v>
      </c>
      <c r="BA220" s="107" t="s">
        <v>241</v>
      </c>
      <c r="BB220" s="107" t="s">
        <v>231</v>
      </c>
      <c r="BC220" s="107" t="s">
        <v>230</v>
      </c>
    </row>
    <row r="221" spans="1:55" x14ac:dyDescent="0.3">
      <c r="A221" s="92">
        <v>42883</v>
      </c>
      <c r="B221" s="9" t="s">
        <v>55</v>
      </c>
      <c r="C221" s="9" t="s">
        <v>55</v>
      </c>
      <c r="D221" s="9" t="s">
        <v>127</v>
      </c>
      <c r="E221" s="96" t="s">
        <v>17</v>
      </c>
      <c r="F221" s="94">
        <v>1</v>
      </c>
      <c r="G221" s="96" t="s">
        <v>667</v>
      </c>
      <c r="H221" s="98">
        <v>42774</v>
      </c>
      <c r="I221" s="94">
        <v>300</v>
      </c>
      <c r="Y221" s="11" t="s">
        <v>16</v>
      </c>
      <c r="AG221" s="96" t="s">
        <v>249</v>
      </c>
      <c r="AM221" s="106" t="s">
        <v>234</v>
      </c>
      <c r="AN221" s="106" t="s">
        <v>236</v>
      </c>
      <c r="AO221" s="106" t="s">
        <v>236</v>
      </c>
      <c r="AP221" s="106" t="s">
        <v>279</v>
      </c>
      <c r="AQ221" s="106" t="s">
        <v>283</v>
      </c>
      <c r="AR221" s="10" t="s">
        <v>233</v>
      </c>
      <c r="AS221" s="10" t="s">
        <v>237</v>
      </c>
      <c r="AT221" s="10" t="s">
        <v>238</v>
      </c>
      <c r="AU221" s="107" t="s">
        <v>236</v>
      </c>
      <c r="AV221" s="107" t="s">
        <v>233</v>
      </c>
      <c r="AW221" s="107" t="s">
        <v>233</v>
      </c>
      <c r="AX221" s="107" t="s">
        <v>236</v>
      </c>
      <c r="AY221" s="107" t="s">
        <v>235</v>
      </c>
      <c r="AZ221" s="107" t="s">
        <v>236</v>
      </c>
      <c r="BA221" s="107" t="s">
        <v>235</v>
      </c>
      <c r="BB221" s="10" t="s">
        <v>231</v>
      </c>
      <c r="BC221" s="10" t="s">
        <v>230</v>
      </c>
    </row>
    <row r="222" spans="1:55" ht="14.4" customHeight="1" x14ac:dyDescent="0.3">
      <c r="A222" s="92">
        <v>42875</v>
      </c>
      <c r="B222" s="9" t="s">
        <v>13</v>
      </c>
      <c r="C222" s="9" t="s">
        <v>14</v>
      </c>
      <c r="D222" s="9" t="s">
        <v>210</v>
      </c>
      <c r="E222" s="96" t="s">
        <v>16</v>
      </c>
      <c r="H222" s="94"/>
      <c r="Y222" s="11" t="s">
        <v>16</v>
      </c>
      <c r="AM222" s="106" t="s">
        <v>240</v>
      </c>
      <c r="AN222" s="106" t="s">
        <v>233</v>
      </c>
      <c r="AO222" s="106" t="s">
        <v>241</v>
      </c>
      <c r="AP222" s="106" t="s">
        <v>279</v>
      </c>
      <c r="AQ222" s="106" t="s">
        <v>284</v>
      </c>
      <c r="AR222" s="10" t="s">
        <v>236</v>
      </c>
      <c r="AS222" s="10" t="s">
        <v>237</v>
      </c>
      <c r="AT222" s="10" t="s">
        <v>237</v>
      </c>
      <c r="AU222" s="107" t="s">
        <v>233</v>
      </c>
      <c r="AV222" s="107" t="s">
        <v>241</v>
      </c>
      <c r="AW222" s="107" t="s">
        <v>241</v>
      </c>
      <c r="AX222" s="107" t="s">
        <v>240</v>
      </c>
      <c r="AY222" s="107" t="s">
        <v>243</v>
      </c>
      <c r="AZ222" s="107" t="s">
        <v>243</v>
      </c>
      <c r="BA222" s="107" t="s">
        <v>243</v>
      </c>
      <c r="BB222" s="10" t="s">
        <v>239</v>
      </c>
      <c r="BC222" s="10" t="s">
        <v>231</v>
      </c>
    </row>
    <row r="223" spans="1:55" x14ac:dyDescent="0.3">
      <c r="A223" s="92">
        <v>42879</v>
      </c>
      <c r="B223" s="9" t="s">
        <v>46</v>
      </c>
      <c r="C223" s="9" t="s">
        <v>46</v>
      </c>
      <c r="D223" s="9" t="s">
        <v>96</v>
      </c>
      <c r="E223" s="96" t="s">
        <v>17</v>
      </c>
      <c r="F223" s="94">
        <v>2</v>
      </c>
      <c r="G223" s="96" t="s">
        <v>661</v>
      </c>
      <c r="H223" s="98">
        <v>42728</v>
      </c>
      <c r="I223" s="94">
        <v>100</v>
      </c>
      <c r="J223" s="96" t="s">
        <v>661</v>
      </c>
      <c r="K223" s="100">
        <v>42728</v>
      </c>
      <c r="L223" s="96">
        <v>100</v>
      </c>
      <c r="Y223" s="11" t="s">
        <v>16</v>
      </c>
      <c r="AG223" s="96" t="s">
        <v>16</v>
      </c>
      <c r="AM223" s="106" t="s">
        <v>241</v>
      </c>
      <c r="AN223" s="106" t="s">
        <v>245</v>
      </c>
      <c r="AO223" s="106" t="s">
        <v>241</v>
      </c>
      <c r="AP223" s="106" t="s">
        <v>283</v>
      </c>
      <c r="AQ223" s="106" t="s">
        <v>285</v>
      </c>
      <c r="AR223" s="10" t="s">
        <v>236</v>
      </c>
      <c r="AS223" s="10" t="s">
        <v>237</v>
      </c>
      <c r="AT223" s="10" t="s">
        <v>237</v>
      </c>
      <c r="AU223" s="107" t="s">
        <v>236</v>
      </c>
      <c r="AV223" s="107" t="s">
        <v>241</v>
      </c>
      <c r="AW223" s="107" t="s">
        <v>241</v>
      </c>
      <c r="AX223" s="107" t="s">
        <v>242</v>
      </c>
      <c r="AY223" s="107" t="s">
        <v>245</v>
      </c>
      <c r="AZ223" s="107" t="s">
        <v>241</v>
      </c>
      <c r="BA223" s="107" t="s">
        <v>241</v>
      </c>
      <c r="BB223" s="10" t="s">
        <v>231</v>
      </c>
      <c r="BC223" s="10" t="s">
        <v>239</v>
      </c>
    </row>
    <row r="224" spans="1:55" ht="14.4" customHeight="1" x14ac:dyDescent="0.3">
      <c r="A224" s="92">
        <v>42896</v>
      </c>
      <c r="B224" s="91" t="s">
        <v>52</v>
      </c>
      <c r="C224" s="91" t="s">
        <v>53</v>
      </c>
      <c r="D224" s="91" t="s">
        <v>130</v>
      </c>
      <c r="E224" s="93" t="s">
        <v>16</v>
      </c>
      <c r="F224" s="93"/>
      <c r="G224" s="93"/>
      <c r="H224" s="94"/>
      <c r="I224" s="93"/>
      <c r="J224" s="93"/>
      <c r="K224" s="93"/>
      <c r="L224" s="93"/>
      <c r="M224" s="93"/>
      <c r="N224" s="93"/>
      <c r="O224" s="93"/>
      <c r="P224" s="93"/>
      <c r="Q224" s="93"/>
      <c r="R224" s="93"/>
      <c r="S224" s="93"/>
      <c r="T224" s="93"/>
      <c r="U224" s="93"/>
      <c r="V224" s="93"/>
      <c r="W224" s="93"/>
      <c r="X224" s="93"/>
      <c r="Y224" s="101" t="s">
        <v>16</v>
      </c>
      <c r="Z224" s="101"/>
      <c r="AA224" s="101"/>
      <c r="AB224" s="101"/>
      <c r="AC224" s="101"/>
      <c r="AD224" s="101"/>
      <c r="AE224" s="101"/>
      <c r="AF224" s="101"/>
      <c r="AG224" s="93"/>
      <c r="AH224" s="93"/>
      <c r="AI224" s="93"/>
      <c r="AJ224" s="93"/>
      <c r="AK224" s="93"/>
      <c r="AL224" s="93"/>
      <c r="AM224" s="105" t="s">
        <v>242</v>
      </c>
      <c r="AN224" s="105" t="s">
        <v>232</v>
      </c>
      <c r="AO224" s="105" t="s">
        <v>232</v>
      </c>
      <c r="AP224" s="105" t="s">
        <v>279</v>
      </c>
      <c r="AQ224" s="105" t="s">
        <v>636</v>
      </c>
      <c r="AR224" s="107" t="s">
        <v>233</v>
      </c>
      <c r="AS224" s="107" t="s">
        <v>237</v>
      </c>
      <c r="AT224" s="107" t="s">
        <v>237</v>
      </c>
      <c r="AU224" s="107" t="s">
        <v>233</v>
      </c>
      <c r="AV224" s="107" t="s">
        <v>241</v>
      </c>
      <c r="AW224" s="107" t="s">
        <v>241</v>
      </c>
      <c r="AX224" s="107" t="s">
        <v>240</v>
      </c>
      <c r="AY224" s="107" t="s">
        <v>234</v>
      </c>
      <c r="AZ224" s="107" t="s">
        <v>236</v>
      </c>
      <c r="BA224" s="107" t="s">
        <v>236</v>
      </c>
      <c r="BB224" s="107" t="s">
        <v>231</v>
      </c>
      <c r="BC224" s="107" t="s">
        <v>651</v>
      </c>
    </row>
    <row r="225" spans="1:55" ht="14.4" customHeight="1" x14ac:dyDescent="0.3">
      <c r="A225" s="92">
        <v>42897</v>
      </c>
      <c r="B225" s="91" t="s">
        <v>52</v>
      </c>
      <c r="C225" s="91" t="s">
        <v>53</v>
      </c>
      <c r="D225" s="91" t="s">
        <v>84</v>
      </c>
      <c r="E225" s="93" t="s">
        <v>16</v>
      </c>
      <c r="F225" s="93"/>
      <c r="G225" s="93"/>
      <c r="H225" s="94"/>
      <c r="I225" s="93"/>
      <c r="J225" s="93"/>
      <c r="K225" s="93"/>
      <c r="L225" s="93"/>
      <c r="M225" s="93"/>
      <c r="N225" s="93"/>
      <c r="O225" s="93"/>
      <c r="P225" s="93"/>
      <c r="Q225" s="93"/>
      <c r="R225" s="93"/>
      <c r="S225" s="93"/>
      <c r="T225" s="93"/>
      <c r="U225" s="93"/>
      <c r="V225" s="93"/>
      <c r="W225" s="93"/>
      <c r="X225" s="93"/>
      <c r="Y225" s="101" t="s">
        <v>16</v>
      </c>
      <c r="Z225" s="101"/>
      <c r="AA225" s="101"/>
      <c r="AB225" s="101"/>
      <c r="AC225" s="101"/>
      <c r="AD225" s="101"/>
      <c r="AE225" s="101"/>
      <c r="AF225" s="101"/>
      <c r="AG225" s="93"/>
      <c r="AH225" s="93"/>
      <c r="AI225" s="93"/>
      <c r="AJ225" s="93"/>
      <c r="AK225" s="93"/>
      <c r="AL225" s="93"/>
      <c r="AM225" s="105" t="s">
        <v>245</v>
      </c>
      <c r="AN225" s="105" t="s">
        <v>241</v>
      </c>
      <c r="AO225" s="105" t="s">
        <v>241</v>
      </c>
      <c r="AP225" s="105" t="s">
        <v>284</v>
      </c>
      <c r="AQ225" s="105" t="s">
        <v>283</v>
      </c>
      <c r="AR225" s="107" t="s">
        <v>241</v>
      </c>
      <c r="AS225" s="107" t="s">
        <v>237</v>
      </c>
      <c r="AT225" s="107" t="s">
        <v>237</v>
      </c>
      <c r="AU225" s="107" t="s">
        <v>236</v>
      </c>
      <c r="AV225" s="107" t="s">
        <v>241</v>
      </c>
      <c r="AW225" s="107" t="s">
        <v>241</v>
      </c>
      <c r="AX225" s="107" t="s">
        <v>242</v>
      </c>
      <c r="AY225" s="107" t="s">
        <v>245</v>
      </c>
      <c r="AZ225" s="107" t="s">
        <v>241</v>
      </c>
      <c r="BA225" s="107" t="s">
        <v>241</v>
      </c>
      <c r="BB225" s="107" t="s">
        <v>231</v>
      </c>
      <c r="BC225" s="107" t="s">
        <v>239</v>
      </c>
    </row>
    <row r="226" spans="1:55" ht="14.4" customHeight="1" x14ac:dyDescent="0.3">
      <c r="A226" s="92">
        <v>42886</v>
      </c>
      <c r="B226" s="9" t="s">
        <v>13</v>
      </c>
      <c r="C226" s="9" t="s">
        <v>13</v>
      </c>
      <c r="D226" s="9" t="s">
        <v>723</v>
      </c>
      <c r="E226" s="96" t="s">
        <v>16</v>
      </c>
      <c r="H226" s="94"/>
      <c r="Y226" s="11" t="s">
        <v>16</v>
      </c>
      <c r="AM226" s="106" t="s">
        <v>246</v>
      </c>
      <c r="AN226" s="106" t="s">
        <v>232</v>
      </c>
      <c r="AO226" s="106" t="s">
        <v>241</v>
      </c>
      <c r="AP226" s="106" t="s">
        <v>284</v>
      </c>
      <c r="AQ226" s="106" t="s">
        <v>281</v>
      </c>
      <c r="AR226" s="10" t="s">
        <v>236</v>
      </c>
      <c r="AS226" s="10" t="s">
        <v>237</v>
      </c>
      <c r="AT226" s="10" t="s">
        <v>237</v>
      </c>
      <c r="AU226" s="107" t="s">
        <v>241</v>
      </c>
      <c r="AV226" s="107" t="s">
        <v>232</v>
      </c>
      <c r="AW226" s="107" t="s">
        <v>241</v>
      </c>
      <c r="AX226" s="107" t="s">
        <v>246</v>
      </c>
      <c r="AY226" s="107" t="s">
        <v>240</v>
      </c>
      <c r="AZ226" s="107" t="s">
        <v>233</v>
      </c>
      <c r="BA226" s="107" t="s">
        <v>241</v>
      </c>
      <c r="BB226" s="10" t="s">
        <v>231</v>
      </c>
      <c r="BC226" s="10" t="s">
        <v>230</v>
      </c>
    </row>
    <row r="227" spans="1:55" ht="14.4" customHeight="1" x14ac:dyDescent="0.3">
      <c r="A227" s="92">
        <v>42885</v>
      </c>
      <c r="B227" s="9" t="s">
        <v>13</v>
      </c>
      <c r="C227" s="9" t="s">
        <v>13</v>
      </c>
      <c r="D227" s="9" t="s">
        <v>257</v>
      </c>
      <c r="E227" s="96" t="s">
        <v>16</v>
      </c>
      <c r="H227" s="94"/>
      <c r="Y227" s="11" t="s">
        <v>16</v>
      </c>
      <c r="AM227" s="106" t="s">
        <v>240</v>
      </c>
      <c r="AN227" s="106" t="s">
        <v>233</v>
      </c>
      <c r="AO227" s="106" t="s">
        <v>241</v>
      </c>
      <c r="AP227" s="106" t="s">
        <v>284</v>
      </c>
      <c r="AQ227" s="106" t="s">
        <v>279</v>
      </c>
      <c r="AR227" s="10" t="s">
        <v>236</v>
      </c>
      <c r="AS227" s="10" t="s">
        <v>237</v>
      </c>
      <c r="AT227" s="10" t="s">
        <v>237</v>
      </c>
      <c r="AU227" s="107" t="s">
        <v>241</v>
      </c>
      <c r="AV227" s="107" t="s">
        <v>241</v>
      </c>
      <c r="AW227" s="107" t="s">
        <v>241</v>
      </c>
      <c r="AX227" s="107" t="s">
        <v>245</v>
      </c>
      <c r="AY227" s="107" t="s">
        <v>240</v>
      </c>
      <c r="AZ227" s="107" t="s">
        <v>236</v>
      </c>
      <c r="BA227" s="107" t="s">
        <v>232</v>
      </c>
      <c r="BB227" s="10" t="s">
        <v>231</v>
      </c>
      <c r="BC227" s="10" t="s">
        <v>239</v>
      </c>
    </row>
    <row r="228" spans="1:55" ht="14.4" customHeight="1" x14ac:dyDescent="0.3">
      <c r="A228" s="92">
        <v>42881</v>
      </c>
      <c r="B228" s="9" t="s">
        <v>52</v>
      </c>
      <c r="C228" s="9" t="s">
        <v>53</v>
      </c>
      <c r="D228" s="9" t="s">
        <v>54</v>
      </c>
      <c r="E228" s="96" t="s">
        <v>16</v>
      </c>
      <c r="H228" s="94"/>
      <c r="Y228" s="11" t="s">
        <v>16</v>
      </c>
      <c r="AM228" s="106" t="s">
        <v>233</v>
      </c>
      <c r="AN228" s="106" t="s">
        <v>233</v>
      </c>
      <c r="AO228" s="106" t="s">
        <v>235</v>
      </c>
      <c r="AP228" s="106" t="s">
        <v>284</v>
      </c>
      <c r="AQ228" s="106" t="s">
        <v>283</v>
      </c>
      <c r="AR228" s="10" t="s">
        <v>241</v>
      </c>
      <c r="AS228" s="10" t="s">
        <v>237</v>
      </c>
      <c r="AT228" s="10" t="s">
        <v>237</v>
      </c>
      <c r="AU228" s="107" t="s">
        <v>241</v>
      </c>
      <c r="AV228" s="107" t="s">
        <v>241</v>
      </c>
      <c r="AW228" s="107" t="s">
        <v>241</v>
      </c>
      <c r="AX228" s="107" t="s">
        <v>245</v>
      </c>
      <c r="AY228" s="107" t="s">
        <v>245</v>
      </c>
      <c r="AZ228" s="107" t="s">
        <v>241</v>
      </c>
      <c r="BA228" s="107" t="s">
        <v>241</v>
      </c>
      <c r="BB228" s="10" t="s">
        <v>231</v>
      </c>
      <c r="BC228" s="10" t="s">
        <v>230</v>
      </c>
    </row>
    <row r="229" spans="1:55" x14ac:dyDescent="0.3">
      <c r="A229" s="92">
        <v>42875</v>
      </c>
      <c r="B229" s="9" t="s">
        <v>13</v>
      </c>
      <c r="C229" s="9" t="s">
        <v>21</v>
      </c>
      <c r="D229" s="9" t="s">
        <v>132</v>
      </c>
      <c r="E229" s="96" t="s">
        <v>17</v>
      </c>
      <c r="F229" s="94">
        <v>1</v>
      </c>
      <c r="G229" s="96" t="s">
        <v>679</v>
      </c>
      <c r="H229" s="98">
        <v>42875</v>
      </c>
      <c r="I229" s="94">
        <v>130</v>
      </c>
      <c r="Y229" s="11" t="s">
        <v>17</v>
      </c>
      <c r="Z229" s="102">
        <v>1</v>
      </c>
      <c r="AA229" s="11" t="s">
        <v>679</v>
      </c>
      <c r="AB229" s="103">
        <v>42633</v>
      </c>
      <c r="AC229" s="102">
        <v>130</v>
      </c>
      <c r="AG229" s="96" t="s">
        <v>17</v>
      </c>
      <c r="AH229" s="96" t="s">
        <v>654</v>
      </c>
      <c r="AI229" s="96" t="b">
        <v>1</v>
      </c>
      <c r="AJ229" s="96" t="b">
        <v>0</v>
      </c>
      <c r="AK229" s="96" t="b">
        <v>0</v>
      </c>
      <c r="AL229" s="96" t="b">
        <v>0</v>
      </c>
      <c r="AM229" s="106">
        <v>100</v>
      </c>
      <c r="AN229" s="106" t="s">
        <v>241</v>
      </c>
      <c r="AO229" s="106" t="s">
        <v>241</v>
      </c>
      <c r="AP229" s="106" t="s">
        <v>279</v>
      </c>
      <c r="AQ229" s="106" t="s">
        <v>286</v>
      </c>
      <c r="AR229" s="10" t="s">
        <v>251</v>
      </c>
      <c r="AS229" s="10" t="s">
        <v>237</v>
      </c>
      <c r="AT229" s="10" t="s">
        <v>237</v>
      </c>
      <c r="AU229" s="107" t="s">
        <v>243</v>
      </c>
      <c r="AV229" s="107" t="s">
        <v>243</v>
      </c>
      <c r="AW229" s="107" t="s">
        <v>243</v>
      </c>
      <c r="AX229" s="107" t="s">
        <v>243</v>
      </c>
      <c r="AY229" s="107" t="s">
        <v>243</v>
      </c>
      <c r="AZ229" s="107" t="s">
        <v>243</v>
      </c>
      <c r="BA229" s="107" t="s">
        <v>243</v>
      </c>
      <c r="BB229" s="10" t="s">
        <v>651</v>
      </c>
      <c r="BC229" s="10" t="s">
        <v>231</v>
      </c>
    </row>
    <row r="230" spans="1:55" ht="14.4" customHeight="1" x14ac:dyDescent="0.3">
      <c r="A230" s="92">
        <v>42884</v>
      </c>
      <c r="B230" s="9" t="s">
        <v>46</v>
      </c>
      <c r="C230" s="9" t="s">
        <v>46</v>
      </c>
      <c r="D230" s="9" t="s">
        <v>82</v>
      </c>
      <c r="E230" s="96" t="s">
        <v>16</v>
      </c>
      <c r="H230" s="94"/>
      <c r="Y230" s="11" t="s">
        <v>16</v>
      </c>
      <c r="AM230" s="106" t="s">
        <v>245</v>
      </c>
      <c r="AN230" s="106" t="s">
        <v>241</v>
      </c>
      <c r="AO230" s="106" t="s">
        <v>241</v>
      </c>
      <c r="AP230" s="106" t="s">
        <v>279</v>
      </c>
      <c r="AQ230" s="106" t="s">
        <v>285</v>
      </c>
      <c r="AR230" s="10" t="s">
        <v>246</v>
      </c>
      <c r="AS230" s="10" t="s">
        <v>237</v>
      </c>
      <c r="AT230" s="10" t="s">
        <v>237</v>
      </c>
      <c r="AU230" s="107" t="s">
        <v>242</v>
      </c>
      <c r="AV230" s="107" t="s">
        <v>241</v>
      </c>
      <c r="AW230" s="107" t="s">
        <v>241</v>
      </c>
      <c r="AX230" s="107" t="s">
        <v>236</v>
      </c>
      <c r="AY230" s="107" t="s">
        <v>246</v>
      </c>
      <c r="AZ230" s="107" t="s">
        <v>232</v>
      </c>
      <c r="BA230" s="107" t="s">
        <v>241</v>
      </c>
      <c r="BB230" s="10" t="s">
        <v>231</v>
      </c>
      <c r="BC230" s="10" t="s">
        <v>239</v>
      </c>
    </row>
    <row r="231" spans="1:55" ht="14.4" customHeight="1" x14ac:dyDescent="0.3">
      <c r="A231" s="92">
        <v>42875</v>
      </c>
      <c r="B231" s="9" t="s">
        <v>13</v>
      </c>
      <c r="C231" s="9" t="s">
        <v>21</v>
      </c>
      <c r="D231" s="9" t="s">
        <v>22</v>
      </c>
      <c r="E231" s="96" t="s">
        <v>16</v>
      </c>
      <c r="H231" s="94"/>
      <c r="Y231" s="11" t="s">
        <v>16</v>
      </c>
      <c r="AM231" s="106" t="s">
        <v>242</v>
      </c>
      <c r="AN231" s="106" t="s">
        <v>232</v>
      </c>
      <c r="AO231" s="106" t="s">
        <v>232</v>
      </c>
      <c r="AP231" s="106" t="s">
        <v>287</v>
      </c>
      <c r="AQ231" s="106" t="s">
        <v>285</v>
      </c>
      <c r="AR231" s="10" t="s">
        <v>251</v>
      </c>
      <c r="AS231" s="10" t="s">
        <v>237</v>
      </c>
      <c r="AT231" s="10" t="s">
        <v>237</v>
      </c>
      <c r="AU231" s="107" t="s">
        <v>236</v>
      </c>
      <c r="AV231" s="107" t="s">
        <v>241</v>
      </c>
      <c r="AW231" s="107" t="s">
        <v>235</v>
      </c>
      <c r="AX231" s="107" t="s">
        <v>235</v>
      </c>
      <c r="AY231" s="107" t="s">
        <v>243</v>
      </c>
      <c r="AZ231" s="107" t="s">
        <v>243</v>
      </c>
      <c r="BA231" s="107" t="s">
        <v>243</v>
      </c>
      <c r="BB231" s="10" t="s">
        <v>231</v>
      </c>
      <c r="BC231" s="10" t="s">
        <v>230</v>
      </c>
    </row>
    <row r="232" spans="1:55" x14ac:dyDescent="0.3">
      <c r="A232" s="92">
        <v>42878</v>
      </c>
      <c r="B232" s="9" t="s">
        <v>46</v>
      </c>
      <c r="C232" s="9" t="s">
        <v>47</v>
      </c>
      <c r="D232" s="9" t="s">
        <v>94</v>
      </c>
      <c r="E232" s="96" t="s">
        <v>17</v>
      </c>
      <c r="F232" s="94">
        <v>2</v>
      </c>
      <c r="G232" s="96" t="s">
        <v>820</v>
      </c>
      <c r="H232" s="98">
        <v>42781</v>
      </c>
      <c r="I232" s="94">
        <v>100</v>
      </c>
      <c r="J232" s="96" t="s">
        <v>820</v>
      </c>
      <c r="K232" s="100">
        <v>42731</v>
      </c>
      <c r="L232" s="96">
        <v>100</v>
      </c>
      <c r="Y232" s="11" t="s">
        <v>16</v>
      </c>
      <c r="AG232" s="96" t="s">
        <v>16</v>
      </c>
      <c r="AM232" s="106" t="s">
        <v>240</v>
      </c>
      <c r="AN232" s="106" t="s">
        <v>233</v>
      </c>
      <c r="AO232" s="106" t="s">
        <v>241</v>
      </c>
      <c r="AP232" s="106" t="s">
        <v>284</v>
      </c>
      <c r="AQ232" s="106" t="s">
        <v>279</v>
      </c>
      <c r="AR232" s="10" t="s">
        <v>234</v>
      </c>
      <c r="AS232" s="10" t="s">
        <v>237</v>
      </c>
      <c r="AT232" s="10" t="s">
        <v>249</v>
      </c>
      <c r="AU232" s="107" t="s">
        <v>242</v>
      </c>
      <c r="AV232" s="107" t="s">
        <v>241</v>
      </c>
      <c r="AW232" s="107" t="s">
        <v>241</v>
      </c>
      <c r="AX232" s="107" t="s">
        <v>236</v>
      </c>
      <c r="AY232" s="107" t="s">
        <v>246</v>
      </c>
      <c r="AZ232" s="107" t="s">
        <v>232</v>
      </c>
      <c r="BA232" s="107" t="s">
        <v>241</v>
      </c>
      <c r="BB232" s="10" t="s">
        <v>230</v>
      </c>
      <c r="BC232" s="10" t="s">
        <v>231</v>
      </c>
    </row>
    <row r="233" spans="1:55" ht="14.4" customHeight="1" x14ac:dyDescent="0.3">
      <c r="A233" s="92">
        <v>42877</v>
      </c>
      <c r="B233" s="9" t="s">
        <v>13</v>
      </c>
      <c r="C233" s="9" t="s">
        <v>21</v>
      </c>
      <c r="D233" s="9" t="s">
        <v>21</v>
      </c>
      <c r="E233" s="96" t="s">
        <v>16</v>
      </c>
      <c r="H233" s="94"/>
      <c r="Y233" s="11" t="s">
        <v>16</v>
      </c>
      <c r="AM233" s="106" t="s">
        <v>243</v>
      </c>
      <c r="AN233" s="106" t="s">
        <v>243</v>
      </c>
      <c r="AO233" s="106" t="s">
        <v>243</v>
      </c>
      <c r="AP233" s="106" t="s">
        <v>284</v>
      </c>
      <c r="AQ233" s="106" t="s">
        <v>279</v>
      </c>
      <c r="AR233" s="10" t="s">
        <v>240</v>
      </c>
      <c r="AS233" s="10" t="s">
        <v>238</v>
      </c>
      <c r="AT233" s="10" t="s">
        <v>249</v>
      </c>
      <c r="AU233" s="107" t="s">
        <v>233</v>
      </c>
      <c r="AV233" s="107" t="s">
        <v>236</v>
      </c>
      <c r="AW233" s="107" t="s">
        <v>241</v>
      </c>
      <c r="AX233" s="107" t="s">
        <v>251</v>
      </c>
      <c r="AY233" s="107" t="s">
        <v>251</v>
      </c>
      <c r="AZ233" s="107" t="s">
        <v>233</v>
      </c>
      <c r="BA233" s="107" t="s">
        <v>236</v>
      </c>
      <c r="BB233" s="10" t="s">
        <v>231</v>
      </c>
      <c r="BC233" s="10" t="s">
        <v>230</v>
      </c>
    </row>
    <row r="234" spans="1:55" ht="14.4" customHeight="1" x14ac:dyDescent="0.3">
      <c r="A234" s="92">
        <v>42897</v>
      </c>
      <c r="B234" s="91" t="s">
        <v>13</v>
      </c>
      <c r="C234" s="91" t="s">
        <v>14</v>
      </c>
      <c r="D234" s="91" t="s">
        <v>266</v>
      </c>
      <c r="E234" s="93" t="s">
        <v>16</v>
      </c>
      <c r="F234" s="93"/>
      <c r="G234" s="93"/>
      <c r="H234" s="94"/>
      <c r="I234" s="93"/>
      <c r="J234" s="93"/>
      <c r="K234" s="93"/>
      <c r="L234" s="93"/>
      <c r="M234" s="93"/>
      <c r="N234" s="93"/>
      <c r="O234" s="93"/>
      <c r="P234" s="93"/>
      <c r="Q234" s="93"/>
      <c r="R234" s="93"/>
      <c r="S234" s="93"/>
      <c r="T234" s="93"/>
      <c r="U234" s="93"/>
      <c r="V234" s="93"/>
      <c r="W234" s="93"/>
      <c r="X234" s="93"/>
      <c r="Y234" s="101" t="s">
        <v>16</v>
      </c>
      <c r="Z234" s="101"/>
      <c r="AA234" s="101"/>
      <c r="AB234" s="101"/>
      <c r="AC234" s="101"/>
      <c r="AD234" s="101"/>
      <c r="AE234" s="101"/>
      <c r="AF234" s="101"/>
      <c r="AG234" s="93"/>
      <c r="AH234" s="93"/>
      <c r="AI234" s="93"/>
      <c r="AJ234" s="93"/>
      <c r="AK234" s="93"/>
      <c r="AL234" s="93"/>
      <c r="AM234" s="105" t="s">
        <v>246</v>
      </c>
      <c r="AN234" s="105" t="s">
        <v>232</v>
      </c>
      <c r="AO234" s="105" t="s">
        <v>241</v>
      </c>
      <c r="AP234" s="105" t="s">
        <v>284</v>
      </c>
      <c r="AQ234" s="105" t="s">
        <v>279</v>
      </c>
      <c r="AR234" s="107" t="s">
        <v>235</v>
      </c>
      <c r="AS234" s="107" t="s">
        <v>237</v>
      </c>
      <c r="AT234" s="107" t="s">
        <v>237</v>
      </c>
      <c r="AU234" s="107" t="s">
        <v>242</v>
      </c>
      <c r="AV234" s="107" t="s">
        <v>241</v>
      </c>
      <c r="AW234" s="107" t="s">
        <v>241</v>
      </c>
      <c r="AX234" s="107" t="s">
        <v>236</v>
      </c>
      <c r="AY234" s="107" t="s">
        <v>242</v>
      </c>
      <c r="AZ234" s="107" t="s">
        <v>236</v>
      </c>
      <c r="BA234" s="107" t="s">
        <v>241</v>
      </c>
      <c r="BB234" s="107" t="s">
        <v>231</v>
      </c>
      <c r="BC234" s="107" t="s">
        <v>239</v>
      </c>
    </row>
    <row r="235" spans="1:55" ht="14.4" customHeight="1" x14ac:dyDescent="0.3">
      <c r="A235" s="92">
        <v>42885</v>
      </c>
      <c r="B235" s="9" t="s">
        <v>46</v>
      </c>
      <c r="C235" s="9" t="s">
        <v>47</v>
      </c>
      <c r="D235" s="9" t="s">
        <v>140</v>
      </c>
      <c r="E235" s="96" t="s">
        <v>16</v>
      </c>
      <c r="H235" s="94"/>
      <c r="Y235" s="11" t="s">
        <v>16</v>
      </c>
      <c r="AM235" s="106" t="s">
        <v>242</v>
      </c>
      <c r="AN235" s="106" t="s">
        <v>236</v>
      </c>
      <c r="AO235" s="106" t="s">
        <v>241</v>
      </c>
      <c r="AP235" s="106" t="s">
        <v>283</v>
      </c>
      <c r="AQ235" s="106" t="s">
        <v>285</v>
      </c>
      <c r="AR235" s="10" t="s">
        <v>236</v>
      </c>
      <c r="AS235" s="10" t="s">
        <v>237</v>
      </c>
      <c r="AT235" s="10" t="s">
        <v>237</v>
      </c>
      <c r="AU235" s="107" t="s">
        <v>236</v>
      </c>
      <c r="AV235" s="107" t="s">
        <v>241</v>
      </c>
      <c r="AW235" s="107" t="s">
        <v>232</v>
      </c>
      <c r="AX235" s="107" t="s">
        <v>240</v>
      </c>
      <c r="AY235" s="107" t="s">
        <v>242</v>
      </c>
      <c r="AZ235" s="107" t="s">
        <v>232</v>
      </c>
      <c r="BA235" s="107" t="s">
        <v>232</v>
      </c>
      <c r="BB235" s="10" t="s">
        <v>231</v>
      </c>
      <c r="BC235" s="10" t="s">
        <v>239</v>
      </c>
    </row>
    <row r="236" spans="1:55" x14ac:dyDescent="0.3">
      <c r="A236" s="92">
        <v>42878</v>
      </c>
      <c r="B236" s="9" t="s">
        <v>46</v>
      </c>
      <c r="C236" s="9" t="s">
        <v>47</v>
      </c>
      <c r="D236" s="9" t="s">
        <v>148</v>
      </c>
      <c r="E236" s="96" t="s">
        <v>17</v>
      </c>
      <c r="F236" s="94">
        <v>3</v>
      </c>
      <c r="G236" s="96" t="s">
        <v>677</v>
      </c>
      <c r="H236" s="98">
        <v>42840</v>
      </c>
      <c r="I236" s="94">
        <v>100</v>
      </c>
      <c r="J236" s="96" t="s">
        <v>677</v>
      </c>
      <c r="K236" s="100">
        <v>42809</v>
      </c>
      <c r="L236" s="96">
        <v>100</v>
      </c>
      <c r="M236" s="96" t="s">
        <v>677</v>
      </c>
      <c r="N236" s="100">
        <v>42781</v>
      </c>
      <c r="O236" s="96">
        <v>100</v>
      </c>
      <c r="Y236" s="11" t="s">
        <v>17</v>
      </c>
      <c r="Z236" s="102">
        <v>1</v>
      </c>
      <c r="AA236" s="11" t="s">
        <v>677</v>
      </c>
      <c r="AB236" s="103">
        <v>42719</v>
      </c>
      <c r="AC236" s="102">
        <v>170</v>
      </c>
      <c r="AG236" s="96" t="s">
        <v>16</v>
      </c>
      <c r="AM236" s="106" t="s">
        <v>245</v>
      </c>
      <c r="AN236" s="106" t="s">
        <v>241</v>
      </c>
      <c r="AO236" s="106" t="s">
        <v>241</v>
      </c>
      <c r="AP236" s="106" t="s">
        <v>285</v>
      </c>
      <c r="AQ236" s="106" t="s">
        <v>281</v>
      </c>
      <c r="AR236" s="10" t="s">
        <v>251</v>
      </c>
      <c r="AS236" s="10" t="s">
        <v>237</v>
      </c>
      <c r="AT236" s="10" t="s">
        <v>237</v>
      </c>
      <c r="AU236" s="107" t="s">
        <v>236</v>
      </c>
      <c r="AV236" s="107" t="s">
        <v>241</v>
      </c>
      <c r="AW236" s="107" t="s">
        <v>241</v>
      </c>
      <c r="AX236" s="107" t="s">
        <v>242</v>
      </c>
      <c r="AY236" s="107" t="s">
        <v>251</v>
      </c>
      <c r="AZ236" s="107" t="s">
        <v>251</v>
      </c>
      <c r="BA236" s="107" t="s">
        <v>241</v>
      </c>
      <c r="BB236" s="10" t="s">
        <v>231</v>
      </c>
      <c r="BC236" s="10" t="s">
        <v>239</v>
      </c>
    </row>
    <row r="237" spans="1:55" ht="14.4" customHeight="1" x14ac:dyDescent="0.3">
      <c r="A237" s="92">
        <v>42881</v>
      </c>
      <c r="B237" s="9" t="s">
        <v>46</v>
      </c>
      <c r="C237" s="9" t="s">
        <v>46</v>
      </c>
      <c r="D237" s="9" t="s">
        <v>104</v>
      </c>
      <c r="E237" s="96" t="s">
        <v>16</v>
      </c>
      <c r="H237" s="94"/>
      <c r="Y237" s="11" t="s">
        <v>16</v>
      </c>
      <c r="AM237" s="106" t="s">
        <v>246</v>
      </c>
      <c r="AN237" s="106" t="s">
        <v>232</v>
      </c>
      <c r="AO237" s="106" t="s">
        <v>241</v>
      </c>
      <c r="AP237" s="106" t="s">
        <v>284</v>
      </c>
      <c r="AQ237" s="106" t="s">
        <v>280</v>
      </c>
      <c r="AR237" s="10" t="s">
        <v>232</v>
      </c>
      <c r="AS237" s="10" t="s">
        <v>237</v>
      </c>
      <c r="AT237" s="10" t="s">
        <v>237</v>
      </c>
      <c r="AU237" s="107" t="s">
        <v>240</v>
      </c>
      <c r="AV237" s="107" t="s">
        <v>241</v>
      </c>
      <c r="AW237" s="107" t="s">
        <v>241</v>
      </c>
      <c r="AX237" s="107" t="s">
        <v>233</v>
      </c>
      <c r="AY237" s="107" t="s">
        <v>242</v>
      </c>
      <c r="AZ237" s="107" t="s">
        <v>232</v>
      </c>
      <c r="BA237" s="107" t="s">
        <v>232</v>
      </c>
      <c r="BB237" s="10" t="s">
        <v>239</v>
      </c>
      <c r="BC237" s="10" t="s">
        <v>231</v>
      </c>
    </row>
    <row r="238" spans="1:55" ht="14.4" customHeight="1" x14ac:dyDescent="0.3">
      <c r="A238" s="92">
        <v>42877</v>
      </c>
      <c r="B238" s="9" t="s">
        <v>13</v>
      </c>
      <c r="C238" s="9" t="s">
        <v>14</v>
      </c>
      <c r="D238" s="9" t="s">
        <v>39</v>
      </c>
      <c r="E238" s="96" t="s">
        <v>16</v>
      </c>
      <c r="H238" s="94"/>
      <c r="Y238" s="11" t="s">
        <v>16</v>
      </c>
      <c r="AM238" s="106" t="s">
        <v>251</v>
      </c>
      <c r="AN238" s="106" t="s">
        <v>235</v>
      </c>
      <c r="AO238" s="106" t="s">
        <v>232</v>
      </c>
      <c r="AP238" s="106" t="s">
        <v>284</v>
      </c>
      <c r="AQ238" s="106" t="s">
        <v>279</v>
      </c>
      <c r="AR238" s="10" t="s">
        <v>236</v>
      </c>
      <c r="AS238" s="10" t="s">
        <v>237</v>
      </c>
      <c r="AT238" s="10" t="s">
        <v>237</v>
      </c>
      <c r="AU238" s="107" t="s">
        <v>236</v>
      </c>
      <c r="AV238" s="107" t="s">
        <v>241</v>
      </c>
      <c r="AW238" s="107" t="s">
        <v>241</v>
      </c>
      <c r="AX238" s="107" t="s">
        <v>242</v>
      </c>
      <c r="AY238" s="107" t="s">
        <v>235</v>
      </c>
      <c r="AZ238" s="107" t="s">
        <v>236</v>
      </c>
      <c r="BA238" s="107" t="s">
        <v>235</v>
      </c>
      <c r="BB238" s="10" t="s">
        <v>231</v>
      </c>
      <c r="BC238" s="10" t="s">
        <v>254</v>
      </c>
    </row>
    <row r="239" spans="1:55" ht="14.4" customHeight="1" x14ac:dyDescent="0.3">
      <c r="A239" s="92">
        <v>42897</v>
      </c>
      <c r="B239" s="91" t="s">
        <v>52</v>
      </c>
      <c r="C239" s="91" t="s">
        <v>53</v>
      </c>
      <c r="D239" s="91" t="s">
        <v>84</v>
      </c>
      <c r="E239" s="93" t="s">
        <v>16</v>
      </c>
      <c r="F239" s="93"/>
      <c r="G239" s="93"/>
      <c r="H239" s="94"/>
      <c r="I239" s="93"/>
      <c r="J239" s="93"/>
      <c r="K239" s="93"/>
      <c r="L239" s="93"/>
      <c r="M239" s="93"/>
      <c r="N239" s="93"/>
      <c r="O239" s="93"/>
      <c r="P239" s="93"/>
      <c r="Q239" s="93"/>
      <c r="R239" s="93"/>
      <c r="S239" s="93"/>
      <c r="T239" s="93"/>
      <c r="U239" s="93"/>
      <c r="V239" s="93"/>
      <c r="W239" s="93"/>
      <c r="X239" s="93"/>
      <c r="Y239" s="101" t="s">
        <v>16</v>
      </c>
      <c r="Z239" s="101"/>
      <c r="AA239" s="101"/>
      <c r="AB239" s="101"/>
      <c r="AC239" s="101"/>
      <c r="AD239" s="101"/>
      <c r="AE239" s="101"/>
      <c r="AF239" s="101"/>
      <c r="AG239" s="93"/>
      <c r="AH239" s="93"/>
      <c r="AI239" s="93"/>
      <c r="AJ239" s="93"/>
      <c r="AK239" s="93"/>
      <c r="AL239" s="93"/>
      <c r="AM239" s="105" t="s">
        <v>245</v>
      </c>
      <c r="AN239" s="105" t="s">
        <v>241</v>
      </c>
      <c r="AO239" s="105" t="s">
        <v>241</v>
      </c>
      <c r="AP239" s="105" t="s">
        <v>284</v>
      </c>
      <c r="AQ239" s="105" t="s">
        <v>279</v>
      </c>
      <c r="AR239" s="107" t="s">
        <v>236</v>
      </c>
      <c r="AS239" s="107" t="s">
        <v>237</v>
      </c>
      <c r="AT239" s="107" t="s">
        <v>237</v>
      </c>
      <c r="AU239" s="107" t="s">
        <v>235</v>
      </c>
      <c r="AV239" s="107" t="s">
        <v>241</v>
      </c>
      <c r="AW239" s="107" t="s">
        <v>241</v>
      </c>
      <c r="AX239" s="107" t="s">
        <v>234</v>
      </c>
      <c r="AY239" s="107" t="s">
        <v>240</v>
      </c>
      <c r="AZ239" s="107" t="s">
        <v>236</v>
      </c>
      <c r="BA239" s="107" t="s">
        <v>232</v>
      </c>
      <c r="BB239" s="107" t="s">
        <v>231</v>
      </c>
      <c r="BC239" s="107" t="s">
        <v>254</v>
      </c>
    </row>
    <row r="240" spans="1:55" x14ac:dyDescent="0.3">
      <c r="A240" s="92">
        <v>42877</v>
      </c>
      <c r="B240" s="9" t="s">
        <v>13</v>
      </c>
      <c r="C240" s="9" t="s">
        <v>14</v>
      </c>
      <c r="D240" s="9" t="s">
        <v>39</v>
      </c>
      <c r="E240" s="96" t="s">
        <v>17</v>
      </c>
      <c r="F240" s="94">
        <v>2</v>
      </c>
      <c r="G240" s="96" t="s">
        <v>817</v>
      </c>
      <c r="H240" s="98">
        <v>42847</v>
      </c>
      <c r="I240" s="94">
        <v>300</v>
      </c>
      <c r="J240" s="96" t="s">
        <v>661</v>
      </c>
      <c r="K240" s="100">
        <v>42726</v>
      </c>
      <c r="L240" s="96">
        <v>80</v>
      </c>
      <c r="Y240" s="11" t="s">
        <v>16</v>
      </c>
      <c r="AG240" s="96" t="s">
        <v>16</v>
      </c>
      <c r="AM240" s="106" t="s">
        <v>242</v>
      </c>
      <c r="AN240" s="106" t="s">
        <v>232</v>
      </c>
      <c r="AO240" s="106" t="s">
        <v>232</v>
      </c>
      <c r="AP240" s="106" t="s">
        <v>636</v>
      </c>
      <c r="AQ240" s="106" t="s">
        <v>279</v>
      </c>
      <c r="AR240" s="10" t="s">
        <v>241</v>
      </c>
      <c r="AS240" s="10" t="s">
        <v>252</v>
      </c>
      <c r="AT240" s="10" t="s">
        <v>237</v>
      </c>
      <c r="AU240" s="107" t="s">
        <v>232</v>
      </c>
      <c r="AV240" s="107" t="s">
        <v>241</v>
      </c>
      <c r="AW240" s="107" t="s">
        <v>241</v>
      </c>
      <c r="AX240" s="107" t="s">
        <v>246</v>
      </c>
      <c r="AY240" s="107" t="s">
        <v>251</v>
      </c>
      <c r="AZ240" s="107" t="s">
        <v>235</v>
      </c>
      <c r="BA240" s="107" t="s">
        <v>232</v>
      </c>
      <c r="BB240" s="10" t="s">
        <v>231</v>
      </c>
      <c r="BC240" s="10" t="s">
        <v>244</v>
      </c>
    </row>
    <row r="241" spans="1:55" ht="14.4" customHeight="1" x14ac:dyDescent="0.3">
      <c r="A241" s="92">
        <v>42881</v>
      </c>
      <c r="B241" s="9" t="s">
        <v>46</v>
      </c>
      <c r="C241" s="9" t="s">
        <v>46</v>
      </c>
      <c r="D241" s="9" t="s">
        <v>104</v>
      </c>
      <c r="E241" s="96" t="s">
        <v>16</v>
      </c>
      <c r="H241" s="94"/>
      <c r="Y241" s="11" t="s">
        <v>16</v>
      </c>
      <c r="AM241" s="106" t="s">
        <v>240</v>
      </c>
      <c r="AN241" s="106" t="s">
        <v>233</v>
      </c>
      <c r="AO241" s="106" t="s">
        <v>241</v>
      </c>
      <c r="AP241" s="106" t="s">
        <v>283</v>
      </c>
      <c r="AQ241" s="106" t="s">
        <v>279</v>
      </c>
      <c r="AR241" s="10" t="s">
        <v>251</v>
      </c>
      <c r="AS241" s="10" t="s">
        <v>237</v>
      </c>
      <c r="AT241" s="10" t="s">
        <v>252</v>
      </c>
      <c r="AU241" s="107" t="s">
        <v>234</v>
      </c>
      <c r="AV241" s="107" t="s">
        <v>241</v>
      </c>
      <c r="AW241" s="107" t="s">
        <v>241</v>
      </c>
      <c r="AX241" s="107" t="s">
        <v>235</v>
      </c>
      <c r="AY241" s="107" t="s">
        <v>246</v>
      </c>
      <c r="AZ241" s="107" t="s">
        <v>232</v>
      </c>
      <c r="BA241" s="107" t="s">
        <v>241</v>
      </c>
      <c r="BB241" s="10" t="s">
        <v>231</v>
      </c>
      <c r="BC241" s="10" t="s">
        <v>230</v>
      </c>
    </row>
    <row r="242" spans="1:55" ht="14.4" customHeight="1" x14ac:dyDescent="0.3">
      <c r="A242" s="92">
        <v>42886</v>
      </c>
      <c r="B242" s="9" t="s">
        <v>13</v>
      </c>
      <c r="C242" s="9" t="s">
        <v>13</v>
      </c>
      <c r="D242" s="9" t="s">
        <v>723</v>
      </c>
      <c r="E242" s="96" t="s">
        <v>16</v>
      </c>
      <c r="H242" s="94"/>
      <c r="Y242" s="11" t="s">
        <v>16</v>
      </c>
      <c r="AM242" s="106" t="s">
        <v>240</v>
      </c>
      <c r="AN242" s="106" t="s">
        <v>233</v>
      </c>
      <c r="AO242" s="106" t="s">
        <v>241</v>
      </c>
      <c r="AP242" s="106" t="s">
        <v>279</v>
      </c>
      <c r="AQ242" s="106" t="s">
        <v>636</v>
      </c>
      <c r="AR242" s="10" t="s">
        <v>241</v>
      </c>
      <c r="AS242" s="10" t="s">
        <v>237</v>
      </c>
      <c r="AT242" s="10" t="s">
        <v>237</v>
      </c>
      <c r="AU242" s="107" t="s">
        <v>241</v>
      </c>
      <c r="AV242" s="107" t="s">
        <v>241</v>
      </c>
      <c r="AW242" s="107" t="s">
        <v>241</v>
      </c>
      <c r="AX242" s="107" t="s">
        <v>245</v>
      </c>
      <c r="AY242" s="107" t="s">
        <v>242</v>
      </c>
      <c r="AZ242" s="107" t="s">
        <v>236</v>
      </c>
      <c r="BA242" s="107" t="s">
        <v>241</v>
      </c>
      <c r="BB242" s="10" t="s">
        <v>231</v>
      </c>
      <c r="BC242" s="10" t="s">
        <v>239</v>
      </c>
    </row>
    <row r="243" spans="1:55" ht="14.4" customHeight="1" x14ac:dyDescent="0.3">
      <c r="A243" s="92">
        <v>42885</v>
      </c>
      <c r="B243" s="9" t="s">
        <v>13</v>
      </c>
      <c r="C243" s="9" t="s">
        <v>13</v>
      </c>
      <c r="D243" s="9" t="s">
        <v>62</v>
      </c>
      <c r="E243" s="96" t="s">
        <v>16</v>
      </c>
      <c r="H243" s="94"/>
      <c r="Y243" s="11" t="s">
        <v>16</v>
      </c>
      <c r="AM243" s="106" t="s">
        <v>242</v>
      </c>
      <c r="AN243" s="106" t="s">
        <v>236</v>
      </c>
      <c r="AO243" s="106" t="s">
        <v>241</v>
      </c>
      <c r="AP243" s="106" t="s">
        <v>279</v>
      </c>
      <c r="AQ243" s="106" t="s">
        <v>287</v>
      </c>
      <c r="AR243" s="10" t="s">
        <v>236</v>
      </c>
      <c r="AS243" s="10" t="s">
        <v>237</v>
      </c>
      <c r="AT243" s="10" t="s">
        <v>237</v>
      </c>
      <c r="AU243" s="107" t="s">
        <v>236</v>
      </c>
      <c r="AV243" s="107" t="s">
        <v>241</v>
      </c>
      <c r="AW243" s="107" t="s">
        <v>241</v>
      </c>
      <c r="AX243" s="107" t="s">
        <v>242</v>
      </c>
      <c r="AY243" s="107" t="s">
        <v>235</v>
      </c>
      <c r="AZ243" s="107" t="s">
        <v>235</v>
      </c>
      <c r="BA243" s="107" t="s">
        <v>236</v>
      </c>
      <c r="BB243" s="10" t="s">
        <v>231</v>
      </c>
      <c r="BC243" s="10" t="s">
        <v>651</v>
      </c>
    </row>
    <row r="244" spans="1:55" x14ac:dyDescent="0.3">
      <c r="A244" s="92">
        <v>42881</v>
      </c>
      <c r="B244" s="9" t="s">
        <v>46</v>
      </c>
      <c r="C244" s="9" t="s">
        <v>46</v>
      </c>
      <c r="D244" s="9" t="s">
        <v>80</v>
      </c>
      <c r="E244" s="96" t="s">
        <v>17</v>
      </c>
      <c r="F244" s="94">
        <v>2</v>
      </c>
      <c r="G244" s="96" t="s">
        <v>675</v>
      </c>
      <c r="H244" s="98">
        <v>42780</v>
      </c>
      <c r="I244" s="94">
        <v>22</v>
      </c>
      <c r="J244" s="96" t="s">
        <v>675</v>
      </c>
      <c r="K244" s="100">
        <v>42837</v>
      </c>
      <c r="L244" s="96">
        <v>22</v>
      </c>
      <c r="Y244" s="11" t="s">
        <v>16</v>
      </c>
      <c r="AG244" s="96" t="s">
        <v>16</v>
      </c>
      <c r="AM244" s="106" t="s">
        <v>245</v>
      </c>
      <c r="AN244" s="106" t="s">
        <v>241</v>
      </c>
      <c r="AO244" s="106" t="s">
        <v>241</v>
      </c>
      <c r="AP244" s="106" t="s">
        <v>283</v>
      </c>
      <c r="AQ244" s="106" t="s">
        <v>285</v>
      </c>
      <c r="AR244" s="10" t="s">
        <v>236</v>
      </c>
      <c r="AS244" s="10" t="s">
        <v>237</v>
      </c>
      <c r="AT244" s="10" t="s">
        <v>237</v>
      </c>
      <c r="AU244" s="107" t="s">
        <v>236</v>
      </c>
      <c r="AV244" s="107" t="s">
        <v>241</v>
      </c>
      <c r="AW244" s="107" t="s">
        <v>241</v>
      </c>
      <c r="AX244" s="107" t="s">
        <v>242</v>
      </c>
      <c r="AY244" s="107" t="s">
        <v>240</v>
      </c>
      <c r="AZ244" s="107" t="s">
        <v>236</v>
      </c>
      <c r="BA244" s="107" t="s">
        <v>232</v>
      </c>
      <c r="BB244" s="10" t="s">
        <v>231</v>
      </c>
      <c r="BC244" s="10" t="s">
        <v>239</v>
      </c>
    </row>
    <row r="245" spans="1:55" x14ac:dyDescent="0.3">
      <c r="A245" s="92">
        <v>42875</v>
      </c>
      <c r="B245" s="9" t="s">
        <v>13</v>
      </c>
      <c r="C245" s="9" t="s">
        <v>13</v>
      </c>
      <c r="D245" s="14" t="s">
        <v>42</v>
      </c>
      <c r="E245" s="96" t="s">
        <v>17</v>
      </c>
      <c r="F245" s="94">
        <v>2</v>
      </c>
      <c r="G245" s="96" t="s">
        <v>249</v>
      </c>
      <c r="H245" s="98">
        <v>42837</v>
      </c>
      <c r="I245" s="94" t="s">
        <v>249</v>
      </c>
      <c r="J245" s="96" t="s">
        <v>249</v>
      </c>
      <c r="K245" s="100">
        <v>42875</v>
      </c>
      <c r="L245" s="94" t="s">
        <v>249</v>
      </c>
      <c r="Y245" s="11" t="s">
        <v>16</v>
      </c>
      <c r="AG245" s="96" t="s">
        <v>16</v>
      </c>
      <c r="AM245" s="106" t="s">
        <v>245</v>
      </c>
      <c r="AN245" s="106" t="s">
        <v>241</v>
      </c>
      <c r="AO245" s="106" t="s">
        <v>241</v>
      </c>
      <c r="AP245" s="106" t="s">
        <v>284</v>
      </c>
      <c r="AQ245" s="106" t="s">
        <v>280</v>
      </c>
      <c r="AR245" s="10" t="s">
        <v>241</v>
      </c>
      <c r="AS245" s="10" t="s">
        <v>237</v>
      </c>
      <c r="AT245" s="10" t="s">
        <v>237</v>
      </c>
      <c r="AU245" s="107" t="s">
        <v>243</v>
      </c>
      <c r="AV245" s="107" t="s">
        <v>243</v>
      </c>
      <c r="AW245" s="107" t="s">
        <v>243</v>
      </c>
      <c r="AX245" s="107" t="s">
        <v>243</v>
      </c>
      <c r="AY245" s="107" t="s">
        <v>243</v>
      </c>
      <c r="AZ245" s="107" t="s">
        <v>243</v>
      </c>
      <c r="BA245" s="107" t="s">
        <v>243</v>
      </c>
      <c r="BB245" s="10" t="s">
        <v>231</v>
      </c>
      <c r="BC245" s="10" t="s">
        <v>244</v>
      </c>
    </row>
    <row r="246" spans="1:55" ht="14.4" customHeight="1" x14ac:dyDescent="0.3">
      <c r="A246" s="92">
        <v>42880</v>
      </c>
      <c r="B246" s="9" t="s">
        <v>46</v>
      </c>
      <c r="C246" s="9" t="s">
        <v>46</v>
      </c>
      <c r="D246" s="9" t="s">
        <v>88</v>
      </c>
      <c r="E246" s="96" t="s">
        <v>16</v>
      </c>
      <c r="H246" s="94"/>
      <c r="Y246" s="11" t="s">
        <v>16</v>
      </c>
      <c r="AM246" s="106" t="s">
        <v>246</v>
      </c>
      <c r="AN246" s="106" t="s">
        <v>232</v>
      </c>
      <c r="AO246" s="106" t="s">
        <v>241</v>
      </c>
      <c r="AP246" s="106" t="s">
        <v>283</v>
      </c>
      <c r="AQ246" s="106" t="s">
        <v>279</v>
      </c>
      <c r="AR246" s="10" t="s">
        <v>232</v>
      </c>
      <c r="AS246" s="10" t="s">
        <v>237</v>
      </c>
      <c r="AT246" s="10" t="s">
        <v>237</v>
      </c>
      <c r="AU246" s="107" t="s">
        <v>241</v>
      </c>
      <c r="AV246" s="107" t="s">
        <v>241</v>
      </c>
      <c r="AW246" s="107" t="s">
        <v>241</v>
      </c>
      <c r="AX246" s="107" t="s">
        <v>245</v>
      </c>
      <c r="AY246" s="107" t="s">
        <v>242</v>
      </c>
      <c r="AZ246" s="107" t="s">
        <v>236</v>
      </c>
      <c r="BA246" s="107" t="s">
        <v>241</v>
      </c>
      <c r="BB246" s="10" t="s">
        <v>231</v>
      </c>
      <c r="BC246" s="10" t="s">
        <v>239</v>
      </c>
    </row>
    <row r="247" spans="1:55" ht="14.4" customHeight="1" x14ac:dyDescent="0.3">
      <c r="A247" s="92">
        <v>42886</v>
      </c>
      <c r="B247" s="9" t="s">
        <v>46</v>
      </c>
      <c r="C247" s="9" t="s">
        <v>47</v>
      </c>
      <c r="D247" s="9" t="s">
        <v>47</v>
      </c>
      <c r="E247" s="96" t="s">
        <v>16</v>
      </c>
      <c r="H247" s="94"/>
      <c r="Y247" s="11" t="s">
        <v>16</v>
      </c>
      <c r="AM247" s="106" t="s">
        <v>251</v>
      </c>
      <c r="AN247" s="106" t="s">
        <v>251</v>
      </c>
      <c r="AO247" s="106" t="s">
        <v>241</v>
      </c>
      <c r="AP247" s="106" t="s">
        <v>284</v>
      </c>
      <c r="AQ247" s="106" t="s">
        <v>279</v>
      </c>
      <c r="AR247" s="10" t="s">
        <v>241</v>
      </c>
      <c r="AS247" s="10" t="s">
        <v>237</v>
      </c>
      <c r="AT247" s="10" t="s">
        <v>237</v>
      </c>
      <c r="AU247" s="107" t="s">
        <v>241</v>
      </c>
      <c r="AV247" s="107" t="s">
        <v>241</v>
      </c>
      <c r="AW247" s="107" t="s">
        <v>241</v>
      </c>
      <c r="AX247" s="107" t="s">
        <v>245</v>
      </c>
      <c r="AY247" s="107" t="s">
        <v>235</v>
      </c>
      <c r="AZ247" s="107" t="s">
        <v>251</v>
      </c>
      <c r="BA247" s="107" t="s">
        <v>232</v>
      </c>
      <c r="BB247" s="10" t="s">
        <v>231</v>
      </c>
      <c r="BC247" s="10" t="s">
        <v>230</v>
      </c>
    </row>
    <row r="248" spans="1:55" ht="14.4" customHeight="1" x14ac:dyDescent="0.3">
      <c r="A248" s="92">
        <v>42879</v>
      </c>
      <c r="B248" s="9" t="s">
        <v>46</v>
      </c>
      <c r="C248" s="9" t="s">
        <v>46</v>
      </c>
      <c r="D248" s="9" t="s">
        <v>79</v>
      </c>
      <c r="E248" s="96" t="s">
        <v>16</v>
      </c>
      <c r="H248" s="94"/>
      <c r="Y248" s="11" t="s">
        <v>16</v>
      </c>
      <c r="AM248" s="106" t="s">
        <v>234</v>
      </c>
      <c r="AN248" s="106" t="s">
        <v>235</v>
      </c>
      <c r="AO248" s="106" t="s">
        <v>241</v>
      </c>
      <c r="AP248" s="106" t="s">
        <v>283</v>
      </c>
      <c r="AQ248" s="106" t="s">
        <v>287</v>
      </c>
      <c r="AR248" s="10" t="s">
        <v>233</v>
      </c>
      <c r="AS248" s="10" t="s">
        <v>237</v>
      </c>
      <c r="AT248" s="10" t="s">
        <v>237</v>
      </c>
      <c r="AU248" s="107" t="s">
        <v>232</v>
      </c>
      <c r="AV248" s="107" t="s">
        <v>241</v>
      </c>
      <c r="AW248" s="107" t="s">
        <v>241</v>
      </c>
      <c r="AX248" s="107" t="s">
        <v>246</v>
      </c>
      <c r="AY248" s="107" t="s">
        <v>234</v>
      </c>
      <c r="AZ248" s="107" t="s">
        <v>235</v>
      </c>
      <c r="BA248" s="107" t="s">
        <v>241</v>
      </c>
      <c r="BB248" s="10" t="s">
        <v>231</v>
      </c>
      <c r="BC248" s="10" t="s">
        <v>239</v>
      </c>
    </row>
    <row r="249" spans="1:55" ht="14.4" customHeight="1" x14ac:dyDescent="0.3">
      <c r="A249" s="92">
        <v>42876</v>
      </c>
      <c r="B249" s="9" t="s">
        <v>13</v>
      </c>
      <c r="C249" s="9" t="s">
        <v>14</v>
      </c>
      <c r="D249" s="9" t="s">
        <v>15</v>
      </c>
      <c r="E249" s="96" t="s">
        <v>16</v>
      </c>
      <c r="H249" s="94"/>
      <c r="Y249" s="11" t="s">
        <v>16</v>
      </c>
      <c r="AM249" s="106" t="s">
        <v>245</v>
      </c>
      <c r="AN249" s="106" t="s">
        <v>241</v>
      </c>
      <c r="AO249" s="106" t="s">
        <v>241</v>
      </c>
      <c r="AP249" s="106" t="s">
        <v>279</v>
      </c>
      <c r="AQ249" s="106" t="s">
        <v>287</v>
      </c>
      <c r="AR249" s="10" t="s">
        <v>241</v>
      </c>
      <c r="AS249" s="10" t="s">
        <v>237</v>
      </c>
      <c r="AT249" s="10" t="s">
        <v>237</v>
      </c>
      <c r="AU249" s="107" t="s">
        <v>243</v>
      </c>
      <c r="AV249" s="107" t="s">
        <v>243</v>
      </c>
      <c r="AW249" s="107" t="s">
        <v>243</v>
      </c>
      <c r="AX249" s="107" t="s">
        <v>243</v>
      </c>
      <c r="AY249" s="107" t="s">
        <v>243</v>
      </c>
      <c r="AZ249" s="107" t="s">
        <v>243</v>
      </c>
      <c r="BA249" s="107" t="s">
        <v>243</v>
      </c>
      <c r="BB249" s="10" t="s">
        <v>230</v>
      </c>
      <c r="BC249" s="10" t="s">
        <v>239</v>
      </c>
    </row>
    <row r="250" spans="1:55" x14ac:dyDescent="0.3">
      <c r="A250" s="92">
        <v>42882</v>
      </c>
      <c r="B250" s="9" t="s">
        <v>13</v>
      </c>
      <c r="C250" s="9" t="s">
        <v>14</v>
      </c>
      <c r="D250" s="9" t="s">
        <v>265</v>
      </c>
      <c r="E250" s="96" t="s">
        <v>17</v>
      </c>
      <c r="F250" s="94">
        <v>4</v>
      </c>
      <c r="G250" s="96" t="s">
        <v>810</v>
      </c>
      <c r="H250" s="98">
        <v>42731</v>
      </c>
      <c r="I250" s="94">
        <v>3</v>
      </c>
      <c r="J250" s="96" t="s">
        <v>667</v>
      </c>
      <c r="K250" s="100">
        <v>42762</v>
      </c>
      <c r="L250" s="96">
        <v>5</v>
      </c>
      <c r="M250" s="96" t="s">
        <v>679</v>
      </c>
      <c r="N250" s="100">
        <v>42821</v>
      </c>
      <c r="O250" s="96">
        <v>6</v>
      </c>
      <c r="P250" s="96" t="s">
        <v>818</v>
      </c>
      <c r="Q250" s="100">
        <v>42701</v>
      </c>
      <c r="R250" s="94">
        <v>5</v>
      </c>
      <c r="Y250" s="11" t="s">
        <v>17</v>
      </c>
      <c r="Z250" s="102">
        <v>1</v>
      </c>
      <c r="AA250" s="11" t="s">
        <v>667</v>
      </c>
      <c r="AB250" s="103">
        <v>42821</v>
      </c>
      <c r="AC250" s="102">
        <v>10</v>
      </c>
      <c r="AG250" s="96" t="s">
        <v>16</v>
      </c>
      <c r="AM250" s="106" t="s">
        <v>242</v>
      </c>
      <c r="AN250" s="106" t="s">
        <v>232</v>
      </c>
      <c r="AO250" s="106" t="s">
        <v>232</v>
      </c>
      <c r="AP250" s="106" t="s">
        <v>285</v>
      </c>
      <c r="AQ250" s="106" t="s">
        <v>287</v>
      </c>
      <c r="AR250" s="10" t="s">
        <v>241</v>
      </c>
      <c r="AS250" s="10" t="s">
        <v>237</v>
      </c>
      <c r="AT250" s="10" t="s">
        <v>252</v>
      </c>
      <c r="AU250" s="107" t="s">
        <v>233</v>
      </c>
      <c r="AV250" s="107" t="s">
        <v>232</v>
      </c>
      <c r="AW250" s="107" t="s">
        <v>241</v>
      </c>
      <c r="AX250" s="107" t="s">
        <v>234</v>
      </c>
      <c r="AY250" s="107" t="s">
        <v>234</v>
      </c>
      <c r="AZ250" s="107" t="s">
        <v>233</v>
      </c>
      <c r="BA250" s="107" t="s">
        <v>232</v>
      </c>
      <c r="BB250" s="10" t="s">
        <v>231</v>
      </c>
      <c r="BC250" s="10" t="s">
        <v>244</v>
      </c>
    </row>
    <row r="251" spans="1:55" x14ac:dyDescent="0.3">
      <c r="A251" s="92">
        <v>42883</v>
      </c>
      <c r="B251" s="9" t="s">
        <v>55</v>
      </c>
      <c r="C251" s="9" t="s">
        <v>55</v>
      </c>
      <c r="D251" s="9" t="s">
        <v>260</v>
      </c>
      <c r="E251" s="96" t="s">
        <v>17</v>
      </c>
      <c r="F251" s="94">
        <v>1</v>
      </c>
      <c r="G251" s="96" t="s">
        <v>667</v>
      </c>
      <c r="H251" s="98">
        <v>42738</v>
      </c>
      <c r="I251" s="94">
        <v>170</v>
      </c>
      <c r="Y251" s="11" t="s">
        <v>16</v>
      </c>
      <c r="AG251" s="96" t="s">
        <v>16</v>
      </c>
      <c r="AM251" s="106" t="s">
        <v>242</v>
      </c>
      <c r="AN251" s="106" t="s">
        <v>232</v>
      </c>
      <c r="AO251" s="106" t="s">
        <v>232</v>
      </c>
      <c r="AP251" s="106" t="s">
        <v>282</v>
      </c>
      <c r="AQ251" s="106" t="s">
        <v>283</v>
      </c>
      <c r="AR251" s="10" t="s">
        <v>235</v>
      </c>
      <c r="AS251" s="10" t="s">
        <v>237</v>
      </c>
      <c r="AT251" s="10" t="s">
        <v>248</v>
      </c>
      <c r="AU251" s="107" t="s">
        <v>241</v>
      </c>
      <c r="AV251" s="107" t="s">
        <v>241</v>
      </c>
      <c r="AW251" s="107" t="s">
        <v>234</v>
      </c>
      <c r="AX251" s="107" t="s">
        <v>235</v>
      </c>
      <c r="AY251" s="107" t="s">
        <v>234</v>
      </c>
      <c r="AZ251" s="107" t="s">
        <v>233</v>
      </c>
      <c r="BA251" s="107" t="s">
        <v>232</v>
      </c>
      <c r="BB251" s="10" t="s">
        <v>231</v>
      </c>
      <c r="BC251" s="10" t="s">
        <v>230</v>
      </c>
    </row>
    <row r="252" spans="1:55" ht="14.4" customHeight="1" x14ac:dyDescent="0.3">
      <c r="A252" s="92">
        <v>42886</v>
      </c>
      <c r="B252" s="9" t="s">
        <v>13</v>
      </c>
      <c r="C252" s="9" t="s">
        <v>13</v>
      </c>
      <c r="D252" s="9" t="s">
        <v>63</v>
      </c>
      <c r="E252" s="96" t="s">
        <v>16</v>
      </c>
      <c r="H252" s="94"/>
      <c r="Y252" s="11" t="s">
        <v>17</v>
      </c>
      <c r="Z252" s="102">
        <v>1</v>
      </c>
      <c r="AA252" s="11" t="s">
        <v>667</v>
      </c>
      <c r="AB252" s="103">
        <v>42719</v>
      </c>
      <c r="AC252" s="102">
        <v>40</v>
      </c>
      <c r="AG252" s="96" t="s">
        <v>16</v>
      </c>
      <c r="AM252" s="106" t="s">
        <v>242</v>
      </c>
      <c r="AN252" s="106" t="s">
        <v>236</v>
      </c>
      <c r="AO252" s="106" t="s">
        <v>241</v>
      </c>
      <c r="AP252" s="106" t="s">
        <v>284</v>
      </c>
      <c r="AQ252" s="106" t="s">
        <v>283</v>
      </c>
      <c r="AR252" s="10" t="s">
        <v>241</v>
      </c>
      <c r="AS252" s="10" t="s">
        <v>237</v>
      </c>
      <c r="AT252" s="10" t="s">
        <v>248</v>
      </c>
      <c r="AU252" s="107" t="s">
        <v>241</v>
      </c>
      <c r="AV252" s="107" t="s">
        <v>241</v>
      </c>
      <c r="AW252" s="107" t="s">
        <v>241</v>
      </c>
      <c r="AX252" s="107" t="s">
        <v>245</v>
      </c>
      <c r="AY252" s="107" t="s">
        <v>234</v>
      </c>
      <c r="AZ252" s="107" t="s">
        <v>235</v>
      </c>
      <c r="BA252" s="107" t="s">
        <v>241</v>
      </c>
      <c r="BB252" s="10" t="s">
        <v>231</v>
      </c>
      <c r="BC252" s="10" t="s">
        <v>230</v>
      </c>
    </row>
    <row r="253" spans="1:55" ht="14.4" customHeight="1" x14ac:dyDescent="0.3">
      <c r="A253" s="92">
        <v>42884</v>
      </c>
      <c r="B253" s="9" t="s">
        <v>52</v>
      </c>
      <c r="C253" s="9" t="s">
        <v>53</v>
      </c>
      <c r="D253" s="9" t="s">
        <v>143</v>
      </c>
      <c r="E253" s="96" t="s">
        <v>16</v>
      </c>
      <c r="H253" s="94"/>
      <c r="Y253" s="11" t="s">
        <v>16</v>
      </c>
      <c r="AM253" s="106" t="s">
        <v>234</v>
      </c>
      <c r="AN253" s="106" t="s">
        <v>235</v>
      </c>
      <c r="AO253" s="106" t="s">
        <v>241</v>
      </c>
      <c r="AP253" s="106" t="s">
        <v>284</v>
      </c>
      <c r="AQ253" s="106" t="s">
        <v>281</v>
      </c>
      <c r="AR253" s="10" t="s">
        <v>236</v>
      </c>
      <c r="AS253" s="10" t="s">
        <v>237</v>
      </c>
      <c r="AT253" s="10" t="s">
        <v>237</v>
      </c>
      <c r="AU253" s="107" t="s">
        <v>241</v>
      </c>
      <c r="AV253" s="107" t="s">
        <v>241</v>
      </c>
      <c r="AW253" s="107" t="s">
        <v>241</v>
      </c>
      <c r="AX253" s="107" t="s">
        <v>245</v>
      </c>
      <c r="AY253" s="107" t="s">
        <v>242</v>
      </c>
      <c r="AZ253" s="107" t="s">
        <v>232</v>
      </c>
      <c r="BA253" s="107" t="s">
        <v>232</v>
      </c>
      <c r="BB253" s="10" t="s">
        <v>231</v>
      </c>
      <c r="BC253" s="10" t="s">
        <v>230</v>
      </c>
    </row>
    <row r="254" spans="1:55" ht="14.4" customHeight="1" x14ac:dyDescent="0.3">
      <c r="A254" s="92">
        <v>42885</v>
      </c>
      <c r="B254" s="9" t="s">
        <v>46</v>
      </c>
      <c r="C254" s="9" t="s">
        <v>46</v>
      </c>
      <c r="D254" s="9" t="s">
        <v>113</v>
      </c>
      <c r="E254" s="96" t="s">
        <v>16</v>
      </c>
      <c r="H254" s="94"/>
      <c r="Y254" s="11" t="s">
        <v>16</v>
      </c>
      <c r="AM254" s="106" t="s">
        <v>245</v>
      </c>
      <c r="AN254" s="106" t="s">
        <v>241</v>
      </c>
      <c r="AO254" s="106" t="s">
        <v>241</v>
      </c>
      <c r="AP254" s="106" t="s">
        <v>283</v>
      </c>
      <c r="AQ254" s="106" t="s">
        <v>287</v>
      </c>
      <c r="AR254" s="10" t="s">
        <v>235</v>
      </c>
      <c r="AS254" s="10" t="s">
        <v>237</v>
      </c>
      <c r="AT254" s="10" t="s">
        <v>237</v>
      </c>
      <c r="AU254" s="107" t="s">
        <v>251</v>
      </c>
      <c r="AV254" s="107" t="s">
        <v>241</v>
      </c>
      <c r="AW254" s="107" t="s">
        <v>241</v>
      </c>
      <c r="AX254" s="107" t="s">
        <v>251</v>
      </c>
      <c r="AY254" s="107" t="s">
        <v>234</v>
      </c>
      <c r="AZ254" s="107" t="s">
        <v>236</v>
      </c>
      <c r="BA254" s="107" t="s">
        <v>236</v>
      </c>
      <c r="BB254" s="10" t="s">
        <v>231</v>
      </c>
      <c r="BC254" s="10" t="s">
        <v>239</v>
      </c>
    </row>
    <row r="255" spans="1:55" ht="14.4" customHeight="1" x14ac:dyDescent="0.3">
      <c r="A255" s="92">
        <v>42878</v>
      </c>
      <c r="B255" s="9" t="s">
        <v>55</v>
      </c>
      <c r="C255" s="9" t="s">
        <v>55</v>
      </c>
      <c r="D255" s="9" t="s">
        <v>57</v>
      </c>
      <c r="E255" s="96" t="s">
        <v>16</v>
      </c>
      <c r="H255" s="94"/>
      <c r="Y255" s="11" t="s">
        <v>16</v>
      </c>
      <c r="AM255" s="106" t="s">
        <v>240</v>
      </c>
      <c r="AN255" s="106" t="s">
        <v>233</v>
      </c>
      <c r="AO255" s="106" t="s">
        <v>241</v>
      </c>
      <c r="AP255" s="106" t="s">
        <v>280</v>
      </c>
      <c r="AQ255" s="106" t="s">
        <v>279</v>
      </c>
      <c r="AR255" s="10" t="s">
        <v>232</v>
      </c>
      <c r="AS255" s="10" t="s">
        <v>237</v>
      </c>
      <c r="AT255" s="10" t="s">
        <v>237</v>
      </c>
      <c r="AU255" s="107" t="s">
        <v>241</v>
      </c>
      <c r="AV255" s="107" t="s">
        <v>241</v>
      </c>
      <c r="AW255" s="107" t="s">
        <v>241</v>
      </c>
      <c r="AX255" s="107" t="s">
        <v>245</v>
      </c>
      <c r="AY255" s="107" t="s">
        <v>246</v>
      </c>
      <c r="AZ255" s="107" t="s">
        <v>232</v>
      </c>
      <c r="BA255" s="107" t="s">
        <v>241</v>
      </c>
      <c r="BB255" s="10" t="s">
        <v>231</v>
      </c>
      <c r="BC255" s="10" t="s">
        <v>239</v>
      </c>
    </row>
    <row r="256" spans="1:55" x14ac:dyDescent="0.3">
      <c r="A256" s="92">
        <v>42886</v>
      </c>
      <c r="B256" s="9" t="s">
        <v>46</v>
      </c>
      <c r="C256" s="9" t="s">
        <v>47</v>
      </c>
      <c r="D256" s="9" t="s">
        <v>48</v>
      </c>
      <c r="E256" s="96" t="s">
        <v>17</v>
      </c>
      <c r="F256" s="94">
        <v>1</v>
      </c>
      <c r="G256" s="96" t="s">
        <v>821</v>
      </c>
      <c r="H256" s="98">
        <v>42855</v>
      </c>
      <c r="I256" s="94">
        <v>100</v>
      </c>
      <c r="Y256" s="11" t="s">
        <v>16</v>
      </c>
      <c r="AG256" s="96" t="s">
        <v>16</v>
      </c>
      <c r="AM256" s="106" t="s">
        <v>240</v>
      </c>
      <c r="AN256" s="106" t="s">
        <v>236</v>
      </c>
      <c r="AO256" s="106" t="s">
        <v>232</v>
      </c>
      <c r="AP256" s="106" t="s">
        <v>286</v>
      </c>
      <c r="AQ256" s="106" t="s">
        <v>287</v>
      </c>
      <c r="AR256" s="10" t="s">
        <v>235</v>
      </c>
      <c r="AS256" s="10" t="s">
        <v>237</v>
      </c>
      <c r="AT256" s="10" t="s">
        <v>237</v>
      </c>
      <c r="AU256" s="107" t="s">
        <v>236</v>
      </c>
      <c r="AV256" s="107" t="s">
        <v>232</v>
      </c>
      <c r="AW256" s="107" t="s">
        <v>232</v>
      </c>
      <c r="AX256" s="107" t="s">
        <v>234</v>
      </c>
      <c r="AY256" s="107" t="s">
        <v>235</v>
      </c>
      <c r="AZ256" s="107" t="s">
        <v>235</v>
      </c>
      <c r="BA256" s="107" t="s">
        <v>236</v>
      </c>
      <c r="BB256" s="10" t="s">
        <v>231</v>
      </c>
      <c r="BC256" s="10" t="s">
        <v>239</v>
      </c>
    </row>
    <row r="257" spans="1:55" ht="14.4" customHeight="1" x14ac:dyDescent="0.3">
      <c r="A257" s="92">
        <v>42883</v>
      </c>
      <c r="B257" s="9" t="s">
        <v>46</v>
      </c>
      <c r="C257" s="9" t="s">
        <v>46</v>
      </c>
      <c r="D257" s="9" t="s">
        <v>75</v>
      </c>
      <c r="E257" s="96" t="s">
        <v>16</v>
      </c>
      <c r="H257" s="94"/>
      <c r="Y257" s="11" t="s">
        <v>16</v>
      </c>
      <c r="AM257" s="106" t="s">
        <v>242</v>
      </c>
      <c r="AN257" s="106" t="s">
        <v>236</v>
      </c>
      <c r="AO257" s="106" t="s">
        <v>241</v>
      </c>
      <c r="AP257" s="106" t="s">
        <v>283</v>
      </c>
      <c r="AQ257" s="106" t="s">
        <v>287</v>
      </c>
      <c r="AR257" s="10" t="s">
        <v>232</v>
      </c>
      <c r="AS257" s="10" t="s">
        <v>237</v>
      </c>
      <c r="AT257" s="10" t="s">
        <v>237</v>
      </c>
      <c r="AU257" s="107" t="s">
        <v>236</v>
      </c>
      <c r="AV257" s="107" t="s">
        <v>241</v>
      </c>
      <c r="AW257" s="107" t="s">
        <v>232</v>
      </c>
      <c r="AX257" s="107" t="s">
        <v>240</v>
      </c>
      <c r="AY257" s="107" t="s">
        <v>240</v>
      </c>
      <c r="AZ257" s="107" t="s">
        <v>236</v>
      </c>
      <c r="BA257" s="107" t="s">
        <v>232</v>
      </c>
      <c r="BB257" s="10" t="s">
        <v>231</v>
      </c>
      <c r="BC257" s="10" t="s">
        <v>239</v>
      </c>
    </row>
    <row r="258" spans="1:55" ht="14.4" customHeight="1" x14ac:dyDescent="0.3">
      <c r="A258" s="92">
        <v>42879</v>
      </c>
      <c r="B258" s="9" t="s">
        <v>13</v>
      </c>
      <c r="C258" s="9" t="s">
        <v>14</v>
      </c>
      <c r="D258" s="9" t="s">
        <v>27</v>
      </c>
      <c r="E258" s="96" t="s">
        <v>16</v>
      </c>
      <c r="H258" s="94"/>
      <c r="Y258" s="11" t="s">
        <v>16</v>
      </c>
      <c r="AM258" s="106" t="s">
        <v>242</v>
      </c>
      <c r="AN258" s="106" t="s">
        <v>236</v>
      </c>
      <c r="AO258" s="106" t="s">
        <v>241</v>
      </c>
      <c r="AP258" s="106" t="s">
        <v>286</v>
      </c>
      <c r="AQ258" s="106" t="s">
        <v>284</v>
      </c>
      <c r="AR258" s="10" t="s">
        <v>236</v>
      </c>
      <c r="AS258" s="10" t="s">
        <v>237</v>
      </c>
      <c r="AT258" s="10" t="s">
        <v>237</v>
      </c>
      <c r="AU258" s="107" t="s">
        <v>232</v>
      </c>
      <c r="AV258" s="107" t="s">
        <v>241</v>
      </c>
      <c r="AW258" s="107" t="s">
        <v>241</v>
      </c>
      <c r="AX258" s="107" t="s">
        <v>246</v>
      </c>
      <c r="AY258" s="107" t="s">
        <v>233</v>
      </c>
      <c r="AZ258" s="107" t="s">
        <v>235</v>
      </c>
      <c r="BA258" s="107" t="s">
        <v>233</v>
      </c>
      <c r="BB258" s="10" t="s">
        <v>231</v>
      </c>
      <c r="BC258" s="10" t="s">
        <v>254</v>
      </c>
    </row>
    <row r="259" spans="1:55" ht="14.4" customHeight="1" x14ac:dyDescent="0.3">
      <c r="A259" s="92">
        <v>42897</v>
      </c>
      <c r="B259" s="91" t="s">
        <v>13</v>
      </c>
      <c r="C259" s="91" t="s">
        <v>14</v>
      </c>
      <c r="D259" s="91" t="s">
        <v>266</v>
      </c>
      <c r="E259" s="93" t="s">
        <v>16</v>
      </c>
      <c r="F259" s="93"/>
      <c r="G259" s="93"/>
      <c r="H259" s="94"/>
      <c r="I259" s="93"/>
      <c r="J259" s="93"/>
      <c r="K259" s="93"/>
      <c r="L259" s="93"/>
      <c r="M259" s="93"/>
      <c r="N259" s="93"/>
      <c r="O259" s="93"/>
      <c r="P259" s="93"/>
      <c r="Q259" s="93"/>
      <c r="R259" s="93"/>
      <c r="S259" s="93"/>
      <c r="T259" s="93"/>
      <c r="U259" s="93"/>
      <c r="V259" s="93"/>
      <c r="W259" s="93"/>
      <c r="X259" s="93"/>
      <c r="Y259" s="101" t="s">
        <v>16</v>
      </c>
      <c r="Z259" s="101"/>
      <c r="AA259" s="101"/>
      <c r="AB259" s="101"/>
      <c r="AC259" s="101"/>
      <c r="AD259" s="101"/>
      <c r="AE259" s="101"/>
      <c r="AF259" s="101"/>
      <c r="AG259" s="93"/>
      <c r="AH259" s="93"/>
      <c r="AI259" s="93"/>
      <c r="AJ259" s="93"/>
      <c r="AK259" s="93"/>
      <c r="AL259" s="93"/>
      <c r="AM259" s="105" t="s">
        <v>245</v>
      </c>
      <c r="AN259" s="105" t="s">
        <v>241</v>
      </c>
      <c r="AO259" s="105" t="s">
        <v>241</v>
      </c>
      <c r="AP259" s="105" t="s">
        <v>284</v>
      </c>
      <c r="AQ259" s="105" t="s">
        <v>283</v>
      </c>
      <c r="AR259" s="107" t="s">
        <v>233</v>
      </c>
      <c r="AS259" s="107" t="s">
        <v>237</v>
      </c>
      <c r="AT259" s="107" t="s">
        <v>237</v>
      </c>
      <c r="AU259" s="107" t="s">
        <v>243</v>
      </c>
      <c r="AV259" s="107" t="s">
        <v>243</v>
      </c>
      <c r="AW259" s="107" t="s">
        <v>243</v>
      </c>
      <c r="AX259" s="107" t="s">
        <v>243</v>
      </c>
      <c r="AY259" s="107" t="s">
        <v>245</v>
      </c>
      <c r="AZ259" s="107" t="s">
        <v>241</v>
      </c>
      <c r="BA259" s="107" t="s">
        <v>241</v>
      </c>
      <c r="BB259" s="107" t="s">
        <v>231</v>
      </c>
      <c r="BC259" s="107" t="s">
        <v>239</v>
      </c>
    </row>
    <row r="260" spans="1:55" x14ac:dyDescent="0.3">
      <c r="A260" s="92">
        <v>42877</v>
      </c>
      <c r="B260" s="9" t="s">
        <v>13</v>
      </c>
      <c r="C260" s="9" t="s">
        <v>21</v>
      </c>
      <c r="D260" s="9" t="s">
        <v>24</v>
      </c>
      <c r="E260" s="96" t="s">
        <v>17</v>
      </c>
      <c r="F260" s="94">
        <v>1</v>
      </c>
      <c r="G260" s="96" t="s">
        <v>679</v>
      </c>
      <c r="H260" s="98">
        <v>42719</v>
      </c>
      <c r="I260" s="94">
        <v>100</v>
      </c>
      <c r="Y260" s="11" t="s">
        <v>17</v>
      </c>
      <c r="Z260" s="102">
        <v>1</v>
      </c>
      <c r="AA260" s="11" t="s">
        <v>679</v>
      </c>
      <c r="AB260" s="103">
        <v>42719</v>
      </c>
      <c r="AC260" s="102" t="s">
        <v>249</v>
      </c>
      <c r="AG260" s="96" t="s">
        <v>16</v>
      </c>
      <c r="AM260" s="106" t="s">
        <v>251</v>
      </c>
      <c r="AN260" s="106" t="s">
        <v>251</v>
      </c>
      <c r="AO260" s="106" t="s">
        <v>241</v>
      </c>
      <c r="AP260" s="106" t="s">
        <v>284</v>
      </c>
      <c r="AQ260" s="106" t="s">
        <v>279</v>
      </c>
      <c r="AR260" s="10" t="s">
        <v>235</v>
      </c>
      <c r="AS260" s="10" t="s">
        <v>248</v>
      </c>
      <c r="AT260" s="10" t="s">
        <v>237</v>
      </c>
      <c r="AU260" s="107" t="s">
        <v>241</v>
      </c>
      <c r="AV260" s="107" t="s">
        <v>241</v>
      </c>
      <c r="AW260" s="107" t="s">
        <v>242</v>
      </c>
      <c r="AX260" s="107" t="s">
        <v>236</v>
      </c>
      <c r="AY260" s="107" t="s">
        <v>251</v>
      </c>
      <c r="AZ260" s="107" t="s">
        <v>233</v>
      </c>
      <c r="BA260" s="107" t="s">
        <v>236</v>
      </c>
      <c r="BB260" s="10" t="s">
        <v>231</v>
      </c>
      <c r="BC260" s="10" t="s">
        <v>651</v>
      </c>
    </row>
    <row r="261" spans="1:55" x14ac:dyDescent="0.3">
      <c r="A261" s="92">
        <v>42880</v>
      </c>
      <c r="B261" s="9" t="s">
        <v>52</v>
      </c>
      <c r="C261" s="9" t="s">
        <v>53</v>
      </c>
      <c r="D261" s="9" t="s">
        <v>126</v>
      </c>
      <c r="E261" s="96" t="s">
        <v>17</v>
      </c>
      <c r="F261" s="94">
        <v>1</v>
      </c>
      <c r="G261" s="96" t="s">
        <v>677</v>
      </c>
      <c r="H261" s="98">
        <v>42689</v>
      </c>
      <c r="I261" s="94">
        <v>40</v>
      </c>
      <c r="Y261" s="11" t="s">
        <v>17</v>
      </c>
      <c r="Z261" s="102">
        <v>1</v>
      </c>
      <c r="AA261" s="11" t="s">
        <v>677</v>
      </c>
      <c r="AB261" s="103">
        <v>42689</v>
      </c>
      <c r="AC261" s="102" t="s">
        <v>249</v>
      </c>
      <c r="AG261" s="96" t="s">
        <v>16</v>
      </c>
      <c r="AM261" s="106" t="s">
        <v>242</v>
      </c>
      <c r="AN261" s="106" t="s">
        <v>236</v>
      </c>
      <c r="AO261" s="106" t="s">
        <v>241</v>
      </c>
      <c r="AP261" s="106" t="s">
        <v>284</v>
      </c>
      <c r="AQ261" s="106" t="s">
        <v>283</v>
      </c>
      <c r="AR261" s="10" t="s">
        <v>241</v>
      </c>
      <c r="AS261" s="10" t="s">
        <v>237</v>
      </c>
      <c r="AT261" s="10" t="s">
        <v>237</v>
      </c>
      <c r="AU261" s="107" t="s">
        <v>241</v>
      </c>
      <c r="AV261" s="107" t="s">
        <v>241</v>
      </c>
      <c r="AW261" s="107" t="s">
        <v>241</v>
      </c>
      <c r="AX261" s="107" t="s">
        <v>245</v>
      </c>
      <c r="AY261" s="107" t="s">
        <v>245</v>
      </c>
      <c r="AZ261" s="107" t="s">
        <v>241</v>
      </c>
      <c r="BA261" s="107" t="s">
        <v>241</v>
      </c>
      <c r="BB261" s="10" t="s">
        <v>231</v>
      </c>
      <c r="BC261" s="10" t="s">
        <v>230</v>
      </c>
    </row>
    <row r="262" spans="1:55" x14ac:dyDescent="0.3">
      <c r="A262" s="92">
        <v>42875</v>
      </c>
      <c r="B262" s="9" t="s">
        <v>13</v>
      </c>
      <c r="C262" s="9" t="s">
        <v>13</v>
      </c>
      <c r="D262" s="9" t="s">
        <v>42</v>
      </c>
      <c r="E262" s="96" t="s">
        <v>17</v>
      </c>
      <c r="F262" s="94">
        <v>1</v>
      </c>
      <c r="G262" s="96" t="s">
        <v>819</v>
      </c>
      <c r="H262" s="98">
        <v>42814</v>
      </c>
      <c r="I262" s="94">
        <v>7</v>
      </c>
      <c r="Y262" s="11" t="s">
        <v>16</v>
      </c>
      <c r="AG262" s="96" t="s">
        <v>16</v>
      </c>
      <c r="AM262" s="106" t="s">
        <v>240</v>
      </c>
      <c r="AN262" s="106" t="s">
        <v>236</v>
      </c>
      <c r="AO262" s="106" t="s">
        <v>232</v>
      </c>
      <c r="AP262" s="106" t="s">
        <v>636</v>
      </c>
      <c r="AQ262" s="106" t="s">
        <v>279</v>
      </c>
      <c r="AR262" s="10" t="s">
        <v>241</v>
      </c>
      <c r="AS262" s="10" t="s">
        <v>237</v>
      </c>
      <c r="AT262" s="10" t="s">
        <v>237</v>
      </c>
      <c r="AU262" s="107" t="s">
        <v>243</v>
      </c>
      <c r="AV262" s="107" t="s">
        <v>243</v>
      </c>
      <c r="AW262" s="107" t="s">
        <v>243</v>
      </c>
      <c r="AX262" s="107" t="s">
        <v>243</v>
      </c>
      <c r="AY262" s="107" t="s">
        <v>243</v>
      </c>
      <c r="AZ262" s="107" t="s">
        <v>243</v>
      </c>
      <c r="BA262" s="107" t="s">
        <v>243</v>
      </c>
      <c r="BB262" s="10" t="s">
        <v>231</v>
      </c>
      <c r="BC262" s="10" t="s">
        <v>244</v>
      </c>
    </row>
    <row r="263" spans="1:55" ht="14.4" customHeight="1" x14ac:dyDescent="0.3">
      <c r="A263" s="92">
        <v>42883</v>
      </c>
      <c r="B263" s="9" t="s">
        <v>55</v>
      </c>
      <c r="C263" s="9" t="s">
        <v>55</v>
      </c>
      <c r="D263" s="9" t="s">
        <v>247</v>
      </c>
      <c r="E263" s="96" t="s">
        <v>16</v>
      </c>
      <c r="H263" s="94"/>
      <c r="Y263" s="11" t="s">
        <v>16</v>
      </c>
      <c r="AM263" s="106" t="s">
        <v>246</v>
      </c>
      <c r="AN263" s="106" t="s">
        <v>232</v>
      </c>
      <c r="AO263" s="106" t="s">
        <v>241</v>
      </c>
      <c r="AP263" s="106" t="s">
        <v>284</v>
      </c>
      <c r="AQ263" s="106" t="s">
        <v>285</v>
      </c>
      <c r="AR263" s="10" t="s">
        <v>233</v>
      </c>
      <c r="AS263" s="10" t="s">
        <v>237</v>
      </c>
      <c r="AT263" s="10" t="s">
        <v>237</v>
      </c>
      <c r="AU263" s="107" t="s">
        <v>241</v>
      </c>
      <c r="AV263" s="107" t="s">
        <v>241</v>
      </c>
      <c r="AW263" s="107" t="s">
        <v>241</v>
      </c>
      <c r="AX263" s="107" t="s">
        <v>245</v>
      </c>
      <c r="AY263" s="107" t="s">
        <v>246</v>
      </c>
      <c r="AZ263" s="107" t="s">
        <v>232</v>
      </c>
      <c r="BA263" s="107" t="s">
        <v>241</v>
      </c>
      <c r="BB263" s="10" t="s">
        <v>231</v>
      </c>
      <c r="BC263" s="10" t="s">
        <v>239</v>
      </c>
    </row>
    <row r="264" spans="1:55" ht="14.4" customHeight="1" x14ac:dyDescent="0.3">
      <c r="A264" s="92">
        <v>42878</v>
      </c>
      <c r="B264" s="9" t="s">
        <v>55</v>
      </c>
      <c r="C264" s="9" t="s">
        <v>55</v>
      </c>
      <c r="D264" s="9" t="s">
        <v>57</v>
      </c>
      <c r="E264" s="96" t="s">
        <v>16</v>
      </c>
      <c r="H264" s="94"/>
      <c r="Y264" s="11" t="s">
        <v>16</v>
      </c>
      <c r="AM264" s="106" t="s">
        <v>242</v>
      </c>
      <c r="AN264" s="106" t="s">
        <v>236</v>
      </c>
      <c r="AO264" s="106" t="s">
        <v>241</v>
      </c>
      <c r="AP264" s="106" t="s">
        <v>284</v>
      </c>
      <c r="AQ264" s="106" t="s">
        <v>280</v>
      </c>
      <c r="AR264" s="10" t="s">
        <v>235</v>
      </c>
      <c r="AS264" s="10" t="s">
        <v>248</v>
      </c>
      <c r="AT264" s="10" t="s">
        <v>237</v>
      </c>
      <c r="AU264" s="107" t="s">
        <v>241</v>
      </c>
      <c r="AV264" s="107" t="s">
        <v>241</v>
      </c>
      <c r="AW264" s="107" t="s">
        <v>232</v>
      </c>
      <c r="AX264" s="107" t="s">
        <v>246</v>
      </c>
      <c r="AY264" s="107" t="s">
        <v>251</v>
      </c>
      <c r="AZ264" s="107" t="s">
        <v>233</v>
      </c>
      <c r="BA264" s="107" t="s">
        <v>236</v>
      </c>
      <c r="BB264" s="10" t="s">
        <v>231</v>
      </c>
      <c r="BC264" s="10" t="s">
        <v>230</v>
      </c>
    </row>
    <row r="265" spans="1:55" x14ac:dyDescent="0.3">
      <c r="A265" s="92">
        <v>42875</v>
      </c>
      <c r="B265" s="9" t="s">
        <v>13</v>
      </c>
      <c r="C265" s="9" t="s">
        <v>21</v>
      </c>
      <c r="D265" s="9" t="s">
        <v>22</v>
      </c>
      <c r="E265" s="96" t="s">
        <v>17</v>
      </c>
      <c r="F265" s="94">
        <v>1</v>
      </c>
      <c r="G265" s="96" t="s">
        <v>667</v>
      </c>
      <c r="H265" s="98">
        <v>42786</v>
      </c>
      <c r="I265" s="94">
        <v>250</v>
      </c>
      <c r="Y265" s="11" t="s">
        <v>16</v>
      </c>
      <c r="AG265" s="96" t="s">
        <v>17</v>
      </c>
      <c r="AH265" s="96" t="s">
        <v>654</v>
      </c>
      <c r="AI265" s="96" t="b">
        <v>1</v>
      </c>
      <c r="AJ265" s="96" t="b">
        <v>0</v>
      </c>
      <c r="AK265" s="96" t="b">
        <v>0</v>
      </c>
      <c r="AL265" s="96" t="b">
        <v>0</v>
      </c>
      <c r="AM265" s="106" t="s">
        <v>251</v>
      </c>
      <c r="AN265" s="106" t="s">
        <v>233</v>
      </c>
      <c r="AO265" s="106" t="s">
        <v>236</v>
      </c>
      <c r="AP265" s="106" t="s">
        <v>281</v>
      </c>
      <c r="AQ265" s="106" t="s">
        <v>280</v>
      </c>
      <c r="AR265" s="10" t="s">
        <v>241</v>
      </c>
      <c r="AS265" s="10" t="s">
        <v>237</v>
      </c>
      <c r="AT265" s="10" t="s">
        <v>237</v>
      </c>
      <c r="AU265" s="107" t="s">
        <v>241</v>
      </c>
      <c r="AV265" s="107" t="s">
        <v>241</v>
      </c>
      <c r="AW265" s="107" t="s">
        <v>241</v>
      </c>
      <c r="AX265" s="107">
        <v>100</v>
      </c>
      <c r="AY265" s="107" t="s">
        <v>243</v>
      </c>
      <c r="AZ265" s="107" t="s">
        <v>243</v>
      </c>
      <c r="BA265" s="107" t="s">
        <v>243</v>
      </c>
      <c r="BB265" s="10" t="s">
        <v>231</v>
      </c>
      <c r="BC265" s="10" t="s">
        <v>651</v>
      </c>
    </row>
    <row r="266" spans="1:55" ht="14.4" customHeight="1" x14ac:dyDescent="0.3">
      <c r="A266" s="92">
        <v>42885</v>
      </c>
      <c r="B266" s="9" t="s">
        <v>13</v>
      </c>
      <c r="C266" s="9" t="s">
        <v>13</v>
      </c>
      <c r="D266" s="9" t="s">
        <v>62</v>
      </c>
      <c r="E266" s="96" t="s">
        <v>16</v>
      </c>
      <c r="H266" s="94"/>
      <c r="Y266" s="11" t="s">
        <v>16</v>
      </c>
      <c r="AM266" s="106" t="s">
        <v>246</v>
      </c>
      <c r="AN266" s="106" t="s">
        <v>232</v>
      </c>
      <c r="AO266" s="106" t="s">
        <v>241</v>
      </c>
      <c r="AP266" s="106" t="s">
        <v>284</v>
      </c>
      <c r="AQ266" s="106" t="s">
        <v>282</v>
      </c>
      <c r="AR266" s="10" t="s">
        <v>251</v>
      </c>
      <c r="AS266" s="10" t="s">
        <v>237</v>
      </c>
      <c r="AT266" s="10" t="s">
        <v>248</v>
      </c>
      <c r="AU266" s="107" t="s">
        <v>236</v>
      </c>
      <c r="AV266" s="107" t="s">
        <v>251</v>
      </c>
      <c r="AW266" s="107" t="s">
        <v>232</v>
      </c>
      <c r="AX266" s="107" t="s">
        <v>236</v>
      </c>
      <c r="AY266" s="107" t="s">
        <v>240</v>
      </c>
      <c r="AZ266" s="107" t="s">
        <v>232</v>
      </c>
      <c r="BA266" s="107" t="s">
        <v>236</v>
      </c>
      <c r="BB266" s="10" t="s">
        <v>231</v>
      </c>
      <c r="BC266" s="10" t="s">
        <v>255</v>
      </c>
    </row>
    <row r="267" spans="1:55" ht="14.4" customHeight="1" x14ac:dyDescent="0.3">
      <c r="A267" s="92">
        <v>42878</v>
      </c>
      <c r="B267" s="9" t="s">
        <v>13</v>
      </c>
      <c r="C267" s="9" t="s">
        <v>14</v>
      </c>
      <c r="D267" s="9" t="s">
        <v>14</v>
      </c>
      <c r="E267" s="96" t="s">
        <v>16</v>
      </c>
      <c r="H267" s="94"/>
      <c r="Y267" s="11" t="s">
        <v>16</v>
      </c>
      <c r="AM267" s="106" t="s">
        <v>242</v>
      </c>
      <c r="AN267" s="106" t="s">
        <v>232</v>
      </c>
      <c r="AO267" s="106" t="s">
        <v>232</v>
      </c>
      <c r="AP267" s="106" t="s">
        <v>284</v>
      </c>
      <c r="AQ267" s="106" t="s">
        <v>279</v>
      </c>
      <c r="AR267" s="10" t="s">
        <v>233</v>
      </c>
      <c r="AS267" s="10" t="s">
        <v>237</v>
      </c>
      <c r="AT267" s="10" t="s">
        <v>237</v>
      </c>
      <c r="AU267" s="107" t="s">
        <v>236</v>
      </c>
      <c r="AV267" s="107" t="s">
        <v>236</v>
      </c>
      <c r="AW267" s="107" t="s">
        <v>241</v>
      </c>
      <c r="AX267" s="107" t="s">
        <v>234</v>
      </c>
      <c r="AY267" s="107" t="s">
        <v>240</v>
      </c>
      <c r="AZ267" s="107" t="s">
        <v>236</v>
      </c>
      <c r="BA267" s="107" t="s">
        <v>232</v>
      </c>
      <c r="BB267" s="10" t="s">
        <v>231</v>
      </c>
      <c r="BC267" s="10" t="s">
        <v>239</v>
      </c>
    </row>
    <row r="268" spans="1:55" x14ac:dyDescent="0.3">
      <c r="A268" s="92">
        <v>42877</v>
      </c>
      <c r="B268" s="9" t="s">
        <v>13</v>
      </c>
      <c r="C268" s="9" t="s">
        <v>14</v>
      </c>
      <c r="D268" s="9" t="s">
        <v>147</v>
      </c>
      <c r="E268" s="96" t="s">
        <v>17</v>
      </c>
      <c r="F268" s="94">
        <v>1</v>
      </c>
      <c r="G268" s="96" t="s">
        <v>812</v>
      </c>
      <c r="H268" s="98">
        <v>42719</v>
      </c>
      <c r="I268" s="94">
        <v>3</v>
      </c>
      <c r="Y268" s="11" t="s">
        <v>16</v>
      </c>
      <c r="AG268" s="96" t="s">
        <v>16</v>
      </c>
      <c r="AM268" s="106" t="s">
        <v>232</v>
      </c>
      <c r="AN268" s="106" t="s">
        <v>246</v>
      </c>
      <c r="AO268" s="106" t="s">
        <v>241</v>
      </c>
      <c r="AP268" s="106" t="s">
        <v>285</v>
      </c>
      <c r="AQ268" s="106" t="s">
        <v>283</v>
      </c>
      <c r="AR268" s="10" t="s">
        <v>251</v>
      </c>
      <c r="AS268" s="10" t="s">
        <v>237</v>
      </c>
      <c r="AT268" s="10" t="s">
        <v>237</v>
      </c>
      <c r="AU268" s="107" t="s">
        <v>241</v>
      </c>
      <c r="AV268" s="107" t="s">
        <v>241</v>
      </c>
      <c r="AW268" s="107" t="s">
        <v>241</v>
      </c>
      <c r="AX268" s="107" t="s">
        <v>245</v>
      </c>
      <c r="AY268" s="107" t="s">
        <v>245</v>
      </c>
      <c r="AZ268" s="107" t="s">
        <v>241</v>
      </c>
      <c r="BA268" s="107" t="s">
        <v>241</v>
      </c>
      <c r="BB268" s="10" t="s">
        <v>231</v>
      </c>
      <c r="BC268" s="10" t="s">
        <v>239</v>
      </c>
    </row>
    <row r="269" spans="1:55" ht="14.4" customHeight="1" x14ac:dyDescent="0.3">
      <c r="A269" s="92">
        <v>42886</v>
      </c>
      <c r="B269" s="9" t="s">
        <v>46</v>
      </c>
      <c r="C269" s="9" t="s">
        <v>47</v>
      </c>
      <c r="D269" s="9" t="s">
        <v>47</v>
      </c>
      <c r="E269" s="96" t="s">
        <v>16</v>
      </c>
      <c r="H269" s="94"/>
      <c r="Y269" s="11" t="s">
        <v>16</v>
      </c>
      <c r="AM269" s="106" t="s">
        <v>245</v>
      </c>
      <c r="AN269" s="106" t="s">
        <v>241</v>
      </c>
      <c r="AO269" s="106" t="s">
        <v>241</v>
      </c>
      <c r="AP269" s="106" t="s">
        <v>284</v>
      </c>
      <c r="AQ269" s="106" t="s">
        <v>285</v>
      </c>
      <c r="AR269" s="10" t="s">
        <v>235</v>
      </c>
      <c r="AS269" s="10" t="s">
        <v>237</v>
      </c>
      <c r="AT269" s="10" t="s">
        <v>237</v>
      </c>
      <c r="AU269" s="107" t="s">
        <v>251</v>
      </c>
      <c r="AV269" s="107" t="s">
        <v>241</v>
      </c>
      <c r="AW269" s="107" t="s">
        <v>241</v>
      </c>
      <c r="AX269" s="107" t="s">
        <v>251</v>
      </c>
      <c r="AY269" s="107" t="s">
        <v>242</v>
      </c>
      <c r="AZ269" s="107" t="s">
        <v>236</v>
      </c>
      <c r="BA269" s="107" t="s">
        <v>241</v>
      </c>
      <c r="BB269" s="10" t="s">
        <v>231</v>
      </c>
      <c r="BC269" s="10" t="s">
        <v>239</v>
      </c>
    </row>
    <row r="270" spans="1:55" ht="14.4" customHeight="1" x14ac:dyDescent="0.3">
      <c r="A270" s="92">
        <v>42883</v>
      </c>
      <c r="B270" s="9" t="s">
        <v>46</v>
      </c>
      <c r="C270" s="9" t="s">
        <v>46</v>
      </c>
      <c r="D270" s="9" t="s">
        <v>92</v>
      </c>
      <c r="E270" s="96" t="s">
        <v>16</v>
      </c>
      <c r="H270" s="94"/>
      <c r="Y270" s="11" t="s">
        <v>16</v>
      </c>
      <c r="AM270" s="106" t="s">
        <v>245</v>
      </c>
      <c r="AN270" s="106" t="s">
        <v>241</v>
      </c>
      <c r="AO270" s="106" t="s">
        <v>241</v>
      </c>
      <c r="AP270" s="106" t="s">
        <v>279</v>
      </c>
      <c r="AQ270" s="106" t="s">
        <v>285</v>
      </c>
      <c r="AR270" s="10" t="s">
        <v>232</v>
      </c>
      <c r="AS270" s="10" t="s">
        <v>237</v>
      </c>
      <c r="AT270" s="10" t="s">
        <v>237</v>
      </c>
      <c r="AU270" s="107" t="s">
        <v>232</v>
      </c>
      <c r="AV270" s="107" t="s">
        <v>241</v>
      </c>
      <c r="AW270" s="107" t="s">
        <v>241</v>
      </c>
      <c r="AX270" s="107" t="s">
        <v>246</v>
      </c>
      <c r="AY270" s="107" t="s">
        <v>242</v>
      </c>
      <c r="AZ270" s="107" t="s">
        <v>236</v>
      </c>
      <c r="BA270" s="107" t="s">
        <v>241</v>
      </c>
      <c r="BB270" s="10" t="s">
        <v>231</v>
      </c>
      <c r="BC270" s="10" t="s">
        <v>239</v>
      </c>
    </row>
    <row r="271" spans="1:55" ht="14.4" customHeight="1" x14ac:dyDescent="0.3">
      <c r="A271" s="92">
        <v>42882</v>
      </c>
      <c r="B271" s="9" t="s">
        <v>13</v>
      </c>
      <c r="C271" s="9" t="s">
        <v>14</v>
      </c>
      <c r="D271" s="9" t="s">
        <v>28</v>
      </c>
      <c r="E271" s="96" t="s">
        <v>16</v>
      </c>
      <c r="H271" s="94"/>
      <c r="Y271" s="11" t="s">
        <v>16</v>
      </c>
      <c r="AM271" s="106" t="s">
        <v>246</v>
      </c>
      <c r="AN271" s="106" t="s">
        <v>232</v>
      </c>
      <c r="AO271" s="106" t="s">
        <v>241</v>
      </c>
      <c r="AP271" s="106" t="s">
        <v>284</v>
      </c>
      <c r="AQ271" s="106" t="s">
        <v>285</v>
      </c>
      <c r="AR271" s="10" t="s">
        <v>235</v>
      </c>
      <c r="AS271" s="10" t="s">
        <v>237</v>
      </c>
      <c r="AT271" s="10" t="s">
        <v>237</v>
      </c>
      <c r="AU271" s="107" t="s">
        <v>236</v>
      </c>
      <c r="AV271" s="107" t="s">
        <v>241</v>
      </c>
      <c r="AW271" s="107" t="s">
        <v>241</v>
      </c>
      <c r="AX271" s="107" t="s">
        <v>242</v>
      </c>
      <c r="AY271" s="107" t="s">
        <v>251</v>
      </c>
      <c r="AZ271" s="107" t="s">
        <v>235</v>
      </c>
      <c r="BA271" s="107" t="s">
        <v>232</v>
      </c>
      <c r="BB271" s="10" t="s">
        <v>231</v>
      </c>
      <c r="BC271" s="10" t="s">
        <v>254</v>
      </c>
    </row>
    <row r="272" spans="1:55" ht="14.4" customHeight="1" x14ac:dyDescent="0.3">
      <c r="A272" s="92">
        <v>42878</v>
      </c>
      <c r="B272" s="9" t="s">
        <v>13</v>
      </c>
      <c r="C272" s="9" t="s">
        <v>14</v>
      </c>
      <c r="D272" s="9" t="s">
        <v>18</v>
      </c>
      <c r="E272" s="96" t="s">
        <v>16</v>
      </c>
      <c r="H272" s="94"/>
      <c r="Y272" s="11" t="s">
        <v>16</v>
      </c>
      <c r="AM272" s="106" t="s">
        <v>242</v>
      </c>
      <c r="AN272" s="106" t="s">
        <v>236</v>
      </c>
      <c r="AO272" s="106" t="s">
        <v>241</v>
      </c>
      <c r="AP272" s="106" t="s">
        <v>284</v>
      </c>
      <c r="AQ272" s="106" t="s">
        <v>289</v>
      </c>
      <c r="AR272" s="10" t="s">
        <v>241</v>
      </c>
      <c r="AS272" s="10" t="s">
        <v>237</v>
      </c>
      <c r="AT272" s="10" t="s">
        <v>237</v>
      </c>
      <c r="AU272" s="107" t="s">
        <v>241</v>
      </c>
      <c r="AV272" s="107" t="s">
        <v>241</v>
      </c>
      <c r="AW272" s="107" t="s">
        <v>236</v>
      </c>
      <c r="AX272" s="107" t="s">
        <v>242</v>
      </c>
      <c r="AY272" s="107" t="s">
        <v>234</v>
      </c>
      <c r="AZ272" s="107" t="s">
        <v>233</v>
      </c>
      <c r="BA272" s="107" t="s">
        <v>232</v>
      </c>
      <c r="BB272" s="10" t="s">
        <v>231</v>
      </c>
      <c r="BC272" s="10" t="s">
        <v>244</v>
      </c>
    </row>
    <row r="273" spans="1:55" x14ac:dyDescent="0.3">
      <c r="A273" s="92">
        <v>42876</v>
      </c>
      <c r="B273" s="9" t="s">
        <v>13</v>
      </c>
      <c r="C273" s="9" t="s">
        <v>14</v>
      </c>
      <c r="D273" s="9" t="s">
        <v>15</v>
      </c>
      <c r="E273" s="96" t="s">
        <v>17</v>
      </c>
      <c r="F273" s="94">
        <v>1</v>
      </c>
      <c r="G273" s="96" t="s">
        <v>667</v>
      </c>
      <c r="H273" s="98">
        <v>42787</v>
      </c>
      <c r="I273" s="94">
        <v>900</v>
      </c>
      <c r="Y273" s="11" t="s">
        <v>17</v>
      </c>
      <c r="Z273" s="102">
        <v>1</v>
      </c>
      <c r="AA273" s="11" t="s">
        <v>677</v>
      </c>
      <c r="AB273" s="103">
        <v>42756</v>
      </c>
      <c r="AC273" s="102">
        <v>1000</v>
      </c>
      <c r="AG273" s="96" t="s">
        <v>16</v>
      </c>
      <c r="AM273" s="106" t="s">
        <v>245</v>
      </c>
      <c r="AN273" s="106" t="s">
        <v>241</v>
      </c>
      <c r="AO273" s="106" t="s">
        <v>241</v>
      </c>
      <c r="AP273" s="106" t="s">
        <v>283</v>
      </c>
      <c r="AQ273" s="106" t="s">
        <v>287</v>
      </c>
      <c r="AR273" s="10" t="s">
        <v>233</v>
      </c>
      <c r="AS273" s="10" t="s">
        <v>237</v>
      </c>
      <c r="AT273" s="10" t="s">
        <v>237</v>
      </c>
      <c r="AU273" s="107" t="s">
        <v>243</v>
      </c>
      <c r="AV273" s="107" t="s">
        <v>243</v>
      </c>
      <c r="AW273" s="107" t="s">
        <v>243</v>
      </c>
      <c r="AX273" s="107" t="s">
        <v>243</v>
      </c>
      <c r="AY273" s="107" t="s">
        <v>243</v>
      </c>
      <c r="AZ273" s="107" t="s">
        <v>243</v>
      </c>
      <c r="BA273" s="107" t="s">
        <v>243</v>
      </c>
      <c r="BB273" s="10" t="s">
        <v>231</v>
      </c>
      <c r="BC273" s="10" t="s">
        <v>239</v>
      </c>
    </row>
    <row r="274" spans="1:55" ht="14.4" customHeight="1" x14ac:dyDescent="0.3">
      <c r="A274" s="92">
        <v>42882</v>
      </c>
      <c r="B274" s="9" t="s">
        <v>46</v>
      </c>
      <c r="C274" s="9" t="s">
        <v>46</v>
      </c>
      <c r="D274" s="9" t="s">
        <v>98</v>
      </c>
      <c r="E274" s="96" t="s">
        <v>16</v>
      </c>
      <c r="H274" s="94"/>
      <c r="Y274" s="11" t="s">
        <v>16</v>
      </c>
      <c r="AM274" s="106" t="s">
        <v>245</v>
      </c>
      <c r="AN274" s="106" t="s">
        <v>241</v>
      </c>
      <c r="AO274" s="106" t="s">
        <v>241</v>
      </c>
      <c r="AP274" s="106" t="s">
        <v>284</v>
      </c>
      <c r="AQ274" s="106" t="s">
        <v>279</v>
      </c>
      <c r="AR274" s="10" t="s">
        <v>232</v>
      </c>
      <c r="AS274" s="10" t="s">
        <v>237</v>
      </c>
      <c r="AT274" s="10" t="s">
        <v>237</v>
      </c>
      <c r="AU274" s="107" t="s">
        <v>251</v>
      </c>
      <c r="AV274" s="107" t="s">
        <v>241</v>
      </c>
      <c r="AW274" s="107" t="s">
        <v>241</v>
      </c>
      <c r="AX274" s="107" t="s">
        <v>251</v>
      </c>
      <c r="AY274" s="107" t="s">
        <v>240</v>
      </c>
      <c r="AZ274" s="107" t="s">
        <v>233</v>
      </c>
      <c r="BA274" s="107" t="s">
        <v>241</v>
      </c>
      <c r="BB274" s="10" t="s">
        <v>231</v>
      </c>
      <c r="BC274" s="10" t="s">
        <v>254</v>
      </c>
    </row>
    <row r="275" spans="1:55" ht="14.4" customHeight="1" x14ac:dyDescent="0.3">
      <c r="A275" s="92">
        <v>42896</v>
      </c>
      <c r="B275" s="91" t="s">
        <v>13</v>
      </c>
      <c r="C275" s="91" t="s">
        <v>13</v>
      </c>
      <c r="D275" s="91" t="s">
        <v>267</v>
      </c>
      <c r="E275" s="93" t="s">
        <v>16</v>
      </c>
      <c r="F275" s="93"/>
      <c r="G275" s="93"/>
      <c r="H275" s="94"/>
      <c r="I275" s="93"/>
      <c r="J275" s="93"/>
      <c r="K275" s="93"/>
      <c r="L275" s="93"/>
      <c r="M275" s="93"/>
      <c r="N275" s="93"/>
      <c r="O275" s="93"/>
      <c r="P275" s="93"/>
      <c r="Q275" s="93"/>
      <c r="R275" s="93"/>
      <c r="S275" s="93"/>
      <c r="T275" s="93"/>
      <c r="U275" s="93"/>
      <c r="V275" s="93"/>
      <c r="W275" s="93"/>
      <c r="X275" s="93"/>
      <c r="Y275" s="101" t="s">
        <v>16</v>
      </c>
      <c r="Z275" s="101"/>
      <c r="AA275" s="101"/>
      <c r="AB275" s="101"/>
      <c r="AC275" s="101"/>
      <c r="AD275" s="101"/>
      <c r="AE275" s="101"/>
      <c r="AF275" s="101"/>
      <c r="AG275" s="93"/>
      <c r="AH275" s="93"/>
      <c r="AI275" s="93"/>
      <c r="AJ275" s="93"/>
      <c r="AK275" s="93"/>
      <c r="AL275" s="93"/>
      <c r="AM275" s="105" t="s">
        <v>242</v>
      </c>
      <c r="AN275" s="105" t="s">
        <v>236</v>
      </c>
      <c r="AO275" s="105" t="s">
        <v>241</v>
      </c>
      <c r="AP275" s="105" t="s">
        <v>279</v>
      </c>
      <c r="AQ275" s="105" t="s">
        <v>280</v>
      </c>
      <c r="AR275" s="107" t="s">
        <v>235</v>
      </c>
      <c r="AS275" s="107" t="s">
        <v>237</v>
      </c>
      <c r="AT275" s="107" t="s">
        <v>237</v>
      </c>
      <c r="AU275" s="107" t="s">
        <v>236</v>
      </c>
      <c r="AV275" s="107" t="s">
        <v>232</v>
      </c>
      <c r="AW275" s="107" t="s">
        <v>241</v>
      </c>
      <c r="AX275" s="107" t="s">
        <v>240</v>
      </c>
      <c r="AY275" s="107" t="s">
        <v>240</v>
      </c>
      <c r="AZ275" s="107" t="s">
        <v>236</v>
      </c>
      <c r="BA275" s="107" t="s">
        <v>232</v>
      </c>
      <c r="BB275" s="107" t="s">
        <v>231</v>
      </c>
      <c r="BC275" s="107" t="s">
        <v>230</v>
      </c>
    </row>
    <row r="276" spans="1:55" ht="14.4" customHeight="1" x14ac:dyDescent="0.3">
      <c r="A276" s="92">
        <v>42881</v>
      </c>
      <c r="B276" s="9" t="s">
        <v>55</v>
      </c>
      <c r="C276" s="9" t="s">
        <v>110</v>
      </c>
      <c r="D276" s="9" t="s">
        <v>110</v>
      </c>
      <c r="E276" s="96" t="s">
        <v>16</v>
      </c>
      <c r="H276" s="94"/>
      <c r="Y276" s="11" t="s">
        <v>16</v>
      </c>
      <c r="AM276" s="106" t="s">
        <v>240</v>
      </c>
      <c r="AN276" s="106" t="s">
        <v>233</v>
      </c>
      <c r="AO276" s="106" t="s">
        <v>241</v>
      </c>
      <c r="AP276" s="106" t="s">
        <v>284</v>
      </c>
      <c r="AQ276" s="106" t="s">
        <v>280</v>
      </c>
      <c r="AR276" s="10" t="s">
        <v>235</v>
      </c>
      <c r="AS276" s="10" t="s">
        <v>237</v>
      </c>
      <c r="AT276" s="10" t="s">
        <v>237</v>
      </c>
      <c r="AU276" s="107" t="s">
        <v>236</v>
      </c>
      <c r="AV276" s="107" t="s">
        <v>241</v>
      </c>
      <c r="AW276" s="107" t="s">
        <v>241</v>
      </c>
      <c r="AX276" s="107" t="s">
        <v>242</v>
      </c>
      <c r="AY276" s="107" t="s">
        <v>234</v>
      </c>
      <c r="AZ276" s="107" t="s">
        <v>233</v>
      </c>
      <c r="BA276" s="107" t="s">
        <v>232</v>
      </c>
      <c r="BB276" s="10" t="s">
        <v>231</v>
      </c>
      <c r="BC276" s="10" t="s">
        <v>230</v>
      </c>
    </row>
    <row r="277" spans="1:55" ht="14.4" customHeight="1" x14ac:dyDescent="0.3">
      <c r="A277" s="92">
        <v>42897</v>
      </c>
      <c r="B277" s="91" t="s">
        <v>52</v>
      </c>
      <c r="C277" s="91" t="s">
        <v>53</v>
      </c>
      <c r="D277" s="91" t="s">
        <v>84</v>
      </c>
      <c r="E277" s="93" t="s">
        <v>16</v>
      </c>
      <c r="F277" s="93"/>
      <c r="G277" s="93"/>
      <c r="H277" s="94"/>
      <c r="I277" s="93"/>
      <c r="J277" s="93"/>
      <c r="K277" s="93"/>
      <c r="L277" s="93"/>
      <c r="M277" s="93"/>
      <c r="N277" s="93"/>
      <c r="O277" s="93"/>
      <c r="P277" s="93"/>
      <c r="Q277" s="93"/>
      <c r="R277" s="93"/>
      <c r="S277" s="93"/>
      <c r="T277" s="93"/>
      <c r="U277" s="93"/>
      <c r="V277" s="93"/>
      <c r="W277" s="93"/>
      <c r="X277" s="93"/>
      <c r="Y277" s="101" t="s">
        <v>16</v>
      </c>
      <c r="Z277" s="101"/>
      <c r="AA277" s="101"/>
      <c r="AB277" s="101"/>
      <c r="AC277" s="101"/>
      <c r="AD277" s="101"/>
      <c r="AE277" s="101"/>
      <c r="AF277" s="101"/>
      <c r="AG277" s="93"/>
      <c r="AH277" s="93"/>
      <c r="AI277" s="93"/>
      <c r="AJ277" s="93"/>
      <c r="AK277" s="93"/>
      <c r="AL277" s="93"/>
      <c r="AM277" s="105" t="s">
        <v>234</v>
      </c>
      <c r="AN277" s="105" t="s">
        <v>235</v>
      </c>
      <c r="AO277" s="105" t="s">
        <v>241</v>
      </c>
      <c r="AP277" s="105" t="s">
        <v>279</v>
      </c>
      <c r="AQ277" s="105" t="s">
        <v>289</v>
      </c>
      <c r="AR277" s="107" t="s">
        <v>241</v>
      </c>
      <c r="AS277" s="107" t="s">
        <v>237</v>
      </c>
      <c r="AT277" s="107" t="s">
        <v>237</v>
      </c>
      <c r="AU277" s="107" t="s">
        <v>241</v>
      </c>
      <c r="AV277" s="107" t="s">
        <v>241</v>
      </c>
      <c r="AW277" s="107" t="s">
        <v>241</v>
      </c>
      <c r="AX277" s="107" t="s">
        <v>245</v>
      </c>
      <c r="AY277" s="107" t="s">
        <v>242</v>
      </c>
      <c r="AZ277" s="107" t="s">
        <v>236</v>
      </c>
      <c r="BA277" s="107" t="s">
        <v>241</v>
      </c>
      <c r="BB277" s="107" t="s">
        <v>231</v>
      </c>
      <c r="BC277" s="107" t="s">
        <v>239</v>
      </c>
    </row>
    <row r="278" spans="1:55" ht="14.4" customHeight="1" x14ac:dyDescent="0.3">
      <c r="A278" s="92">
        <v>42886</v>
      </c>
      <c r="B278" s="9" t="s">
        <v>46</v>
      </c>
      <c r="C278" s="9" t="s">
        <v>47</v>
      </c>
      <c r="D278" s="9" t="s">
        <v>47</v>
      </c>
      <c r="E278" s="96" t="s">
        <v>16</v>
      </c>
      <c r="H278" s="94"/>
      <c r="Y278" s="11" t="s">
        <v>16</v>
      </c>
      <c r="AM278" s="106" t="s">
        <v>234</v>
      </c>
      <c r="AN278" s="106" t="s">
        <v>235</v>
      </c>
      <c r="AO278" s="106" t="s">
        <v>241</v>
      </c>
      <c r="AP278" s="106" t="s">
        <v>284</v>
      </c>
      <c r="AQ278" s="106" t="s">
        <v>289</v>
      </c>
      <c r="AR278" s="10" t="s">
        <v>241</v>
      </c>
      <c r="AS278" s="10" t="s">
        <v>237</v>
      </c>
      <c r="AT278" s="10" t="s">
        <v>237</v>
      </c>
      <c r="AU278" s="107" t="s">
        <v>233</v>
      </c>
      <c r="AV278" s="107" t="s">
        <v>241</v>
      </c>
      <c r="AW278" s="107" t="s">
        <v>241</v>
      </c>
      <c r="AX278" s="107" t="s">
        <v>240</v>
      </c>
      <c r="AY278" s="107" t="s">
        <v>234</v>
      </c>
      <c r="AZ278" s="107" t="s">
        <v>233</v>
      </c>
      <c r="BA278" s="107" t="s">
        <v>232</v>
      </c>
      <c r="BB278" s="10" t="s">
        <v>231</v>
      </c>
      <c r="BC278" s="10" t="s">
        <v>230</v>
      </c>
    </row>
    <row r="279" spans="1:55" x14ac:dyDescent="0.3">
      <c r="A279" s="92">
        <v>42886</v>
      </c>
      <c r="B279" s="9" t="s">
        <v>13</v>
      </c>
      <c r="C279" s="9" t="s">
        <v>13</v>
      </c>
      <c r="D279" s="9" t="s">
        <v>259</v>
      </c>
      <c r="E279" s="96" t="s">
        <v>17</v>
      </c>
      <c r="F279" s="94">
        <v>1</v>
      </c>
      <c r="G279" s="96" t="s">
        <v>667</v>
      </c>
      <c r="H279" s="98">
        <v>42763</v>
      </c>
      <c r="I279" s="94">
        <v>80</v>
      </c>
      <c r="Y279" s="11" t="s">
        <v>17</v>
      </c>
      <c r="Z279" s="102">
        <v>1</v>
      </c>
      <c r="AA279" s="11" t="s">
        <v>667</v>
      </c>
      <c r="AB279" s="103">
        <v>42763</v>
      </c>
      <c r="AC279" s="102">
        <v>80</v>
      </c>
      <c r="AG279" s="96" t="s">
        <v>17</v>
      </c>
      <c r="AH279" s="96" t="s">
        <v>654</v>
      </c>
      <c r="AI279" s="96" t="b">
        <v>1</v>
      </c>
      <c r="AJ279" s="96" t="b">
        <v>0</v>
      </c>
      <c r="AK279" s="96" t="b">
        <v>0</v>
      </c>
      <c r="AL279" s="96" t="b">
        <v>0</v>
      </c>
      <c r="AM279" s="106" t="s">
        <v>234</v>
      </c>
      <c r="AN279" s="106" t="s">
        <v>233</v>
      </c>
      <c r="AO279" s="106" t="s">
        <v>232</v>
      </c>
      <c r="AP279" s="106" t="s">
        <v>279</v>
      </c>
      <c r="AQ279" s="106" t="s">
        <v>280</v>
      </c>
      <c r="AR279" s="10" t="s">
        <v>232</v>
      </c>
      <c r="AS279" s="10" t="s">
        <v>237</v>
      </c>
      <c r="AT279" s="10" t="s">
        <v>237</v>
      </c>
      <c r="AU279" s="107" t="s">
        <v>241</v>
      </c>
      <c r="AV279" s="107" t="s">
        <v>241</v>
      </c>
      <c r="AW279" s="107" t="s">
        <v>241</v>
      </c>
      <c r="AX279" s="107" t="s">
        <v>245</v>
      </c>
      <c r="AY279" s="107" t="s">
        <v>251</v>
      </c>
      <c r="AZ279" s="107" t="s">
        <v>235</v>
      </c>
      <c r="BA279" s="107" t="s">
        <v>232</v>
      </c>
      <c r="BB279" s="10" t="s">
        <v>231</v>
      </c>
      <c r="BC279" s="10" t="s">
        <v>230</v>
      </c>
    </row>
    <row r="280" spans="1:55" x14ac:dyDescent="0.3">
      <c r="A280" s="92">
        <v>42883</v>
      </c>
      <c r="B280" s="9" t="s">
        <v>46</v>
      </c>
      <c r="C280" s="9" t="s">
        <v>46</v>
      </c>
      <c r="D280" s="9" t="s">
        <v>93</v>
      </c>
      <c r="E280" s="96" t="s">
        <v>17</v>
      </c>
      <c r="F280" s="94">
        <v>2</v>
      </c>
      <c r="G280" s="96" t="s">
        <v>661</v>
      </c>
      <c r="H280" s="98">
        <v>42732</v>
      </c>
      <c r="I280" s="94">
        <v>200</v>
      </c>
      <c r="J280" s="96" t="s">
        <v>661</v>
      </c>
      <c r="K280" s="100">
        <v>42794</v>
      </c>
      <c r="L280" s="96">
        <v>200</v>
      </c>
      <c r="Y280" s="11" t="s">
        <v>17</v>
      </c>
      <c r="Z280" s="102">
        <v>2</v>
      </c>
      <c r="AA280" s="11" t="s">
        <v>679</v>
      </c>
      <c r="AB280" s="103">
        <v>42732</v>
      </c>
      <c r="AC280" s="102">
        <v>200</v>
      </c>
      <c r="AD280" s="11" t="s">
        <v>679</v>
      </c>
      <c r="AE280" s="104">
        <v>42822</v>
      </c>
      <c r="AF280" s="11">
        <v>200</v>
      </c>
      <c r="AG280" s="96" t="s">
        <v>16</v>
      </c>
      <c r="AM280" s="106" t="s">
        <v>240</v>
      </c>
      <c r="AN280" s="106" t="s">
        <v>233</v>
      </c>
      <c r="AO280" s="106" t="s">
        <v>241</v>
      </c>
      <c r="AP280" s="106" t="s">
        <v>284</v>
      </c>
      <c r="AQ280" s="106" t="s">
        <v>279</v>
      </c>
      <c r="AR280" s="10" t="s">
        <v>233</v>
      </c>
      <c r="AS280" s="10" t="s">
        <v>237</v>
      </c>
      <c r="AT280" s="10" t="s">
        <v>237</v>
      </c>
      <c r="AU280" s="107" t="s">
        <v>240</v>
      </c>
      <c r="AV280" s="107" t="s">
        <v>241</v>
      </c>
      <c r="AW280" s="107" t="s">
        <v>241</v>
      </c>
      <c r="AX280" s="107" t="s">
        <v>233</v>
      </c>
      <c r="AY280" s="107" t="s">
        <v>240</v>
      </c>
      <c r="AZ280" s="107" t="s">
        <v>236</v>
      </c>
      <c r="BA280" s="107" t="s">
        <v>232</v>
      </c>
      <c r="BB280" s="10" t="s">
        <v>231</v>
      </c>
      <c r="BC280" s="10" t="s">
        <v>254</v>
      </c>
    </row>
    <row r="281" spans="1:55" x14ac:dyDescent="0.3">
      <c r="A281" s="92">
        <v>42885</v>
      </c>
      <c r="B281" s="9" t="s">
        <v>13</v>
      </c>
      <c r="C281" s="9" t="s">
        <v>13</v>
      </c>
      <c r="D281" s="9" t="s">
        <v>257</v>
      </c>
      <c r="E281" s="96" t="s">
        <v>17</v>
      </c>
      <c r="F281" s="94">
        <v>1</v>
      </c>
      <c r="G281" s="96" t="s">
        <v>667</v>
      </c>
      <c r="H281" s="98">
        <v>42733</v>
      </c>
      <c r="I281" s="94" t="s">
        <v>249</v>
      </c>
      <c r="Y281" s="11" t="s">
        <v>17</v>
      </c>
      <c r="Z281" s="102">
        <v>1</v>
      </c>
      <c r="AA281" s="11" t="s">
        <v>667</v>
      </c>
      <c r="AB281" s="103">
        <v>42734</v>
      </c>
      <c r="AC281" s="102" t="s">
        <v>249</v>
      </c>
      <c r="AG281" s="96" t="s">
        <v>17</v>
      </c>
      <c r="AH281" s="96" t="s">
        <v>654</v>
      </c>
      <c r="AI281" s="96" t="b">
        <v>1</v>
      </c>
      <c r="AJ281" s="96" t="b">
        <v>0</v>
      </c>
      <c r="AK281" s="96" t="b">
        <v>0</v>
      </c>
      <c r="AL281" s="96" t="b">
        <v>0</v>
      </c>
      <c r="AM281" s="106" t="s">
        <v>245</v>
      </c>
      <c r="AN281" s="106" t="s">
        <v>241</v>
      </c>
      <c r="AO281" s="106" t="s">
        <v>241</v>
      </c>
      <c r="AP281" s="106" t="s">
        <v>283</v>
      </c>
      <c r="AQ281" s="106" t="s">
        <v>282</v>
      </c>
      <c r="AR281" s="10" t="s">
        <v>241</v>
      </c>
      <c r="AS281" s="10" t="s">
        <v>237</v>
      </c>
      <c r="AT281" s="10" t="s">
        <v>237</v>
      </c>
      <c r="AU281" s="107" t="s">
        <v>236</v>
      </c>
      <c r="AV281" s="107" t="s">
        <v>241</v>
      </c>
      <c r="AW281" s="107" t="s">
        <v>241</v>
      </c>
      <c r="AX281" s="107" t="s">
        <v>242</v>
      </c>
      <c r="AY281" s="107" t="s">
        <v>245</v>
      </c>
      <c r="AZ281" s="107" t="s">
        <v>241</v>
      </c>
      <c r="BA281" s="107" t="s">
        <v>241</v>
      </c>
      <c r="BB281" s="10" t="s">
        <v>231</v>
      </c>
      <c r="BC281" s="10" t="s">
        <v>244</v>
      </c>
    </row>
    <row r="282" spans="1:55" ht="14.4" customHeight="1" x14ac:dyDescent="0.3">
      <c r="A282" s="92">
        <v>42881</v>
      </c>
      <c r="B282" s="9" t="s">
        <v>46</v>
      </c>
      <c r="C282" s="9" t="s">
        <v>46</v>
      </c>
      <c r="D282" s="9" t="s">
        <v>100</v>
      </c>
      <c r="E282" s="96" t="s">
        <v>16</v>
      </c>
      <c r="H282" s="94"/>
      <c r="Y282" s="11" t="s">
        <v>16</v>
      </c>
      <c r="AM282" s="106" t="s">
        <v>240</v>
      </c>
      <c r="AN282" s="106" t="s">
        <v>233</v>
      </c>
      <c r="AO282" s="106" t="s">
        <v>241</v>
      </c>
      <c r="AP282" s="106" t="s">
        <v>285</v>
      </c>
      <c r="AQ282" s="106" t="s">
        <v>287</v>
      </c>
      <c r="AR282" s="10" t="s">
        <v>240</v>
      </c>
      <c r="AS282" s="10" t="s">
        <v>237</v>
      </c>
      <c r="AT282" s="10" t="s">
        <v>249</v>
      </c>
      <c r="AU282" s="107" t="s">
        <v>251</v>
      </c>
      <c r="AV282" s="107" t="s">
        <v>232</v>
      </c>
      <c r="AW282" s="107" t="s">
        <v>241</v>
      </c>
      <c r="AX282" s="107" t="s">
        <v>235</v>
      </c>
      <c r="AY282" s="107" t="s">
        <v>240</v>
      </c>
      <c r="AZ282" s="107" t="s">
        <v>236</v>
      </c>
      <c r="BA282" s="107" t="s">
        <v>232</v>
      </c>
      <c r="BB282" s="10" t="s">
        <v>231</v>
      </c>
      <c r="BC282" s="10" t="s">
        <v>239</v>
      </c>
    </row>
    <row r="283" spans="1:55" ht="14.4" customHeight="1" x14ac:dyDescent="0.3">
      <c r="A283" s="92">
        <v>42882</v>
      </c>
      <c r="B283" s="9" t="s">
        <v>55</v>
      </c>
      <c r="C283" s="9" t="s">
        <v>55</v>
      </c>
      <c r="D283" s="9" t="s">
        <v>85</v>
      </c>
      <c r="E283" s="96" t="s">
        <v>16</v>
      </c>
      <c r="H283" s="94"/>
      <c r="Y283" s="11" t="s">
        <v>16</v>
      </c>
      <c r="AM283" s="106" t="s">
        <v>240</v>
      </c>
      <c r="AN283" s="106" t="s">
        <v>236</v>
      </c>
      <c r="AO283" s="106" t="s">
        <v>232</v>
      </c>
      <c r="AP283" s="106" t="s">
        <v>279</v>
      </c>
      <c r="AQ283" s="106" t="s">
        <v>280</v>
      </c>
      <c r="AR283" s="10" t="s">
        <v>232</v>
      </c>
      <c r="AS283" s="10" t="s">
        <v>238</v>
      </c>
      <c r="AT283" s="10" t="s">
        <v>237</v>
      </c>
      <c r="AU283" s="107" t="s">
        <v>241</v>
      </c>
      <c r="AV283" s="107" t="s">
        <v>251</v>
      </c>
      <c r="AW283" s="107" t="s">
        <v>241</v>
      </c>
      <c r="AX283" s="107" t="s">
        <v>251</v>
      </c>
      <c r="AY283" s="107" t="s">
        <v>234</v>
      </c>
      <c r="AZ283" s="107" t="s">
        <v>236</v>
      </c>
      <c r="BA283" s="107" t="s">
        <v>236</v>
      </c>
      <c r="BB283" s="10" t="s">
        <v>231</v>
      </c>
      <c r="BC283" s="10" t="s">
        <v>244</v>
      </c>
    </row>
    <row r="284" spans="1:55" ht="14.4" customHeight="1" x14ac:dyDescent="0.3">
      <c r="A284" s="92">
        <v>42884</v>
      </c>
      <c r="B284" s="9" t="s">
        <v>46</v>
      </c>
      <c r="C284" s="9" t="s">
        <v>46</v>
      </c>
      <c r="D284" s="9" t="s">
        <v>83</v>
      </c>
      <c r="E284" s="96" t="s">
        <v>16</v>
      </c>
      <c r="H284" s="94"/>
      <c r="Y284" s="11" t="s">
        <v>16</v>
      </c>
      <c r="AM284" s="106" t="s">
        <v>234</v>
      </c>
      <c r="AN284" s="106" t="s">
        <v>233</v>
      </c>
      <c r="AO284" s="106" t="s">
        <v>232</v>
      </c>
      <c r="AP284" s="106" t="s">
        <v>285</v>
      </c>
      <c r="AQ284" s="106" t="s">
        <v>283</v>
      </c>
      <c r="AR284" s="10" t="s">
        <v>251</v>
      </c>
      <c r="AS284" s="10" t="s">
        <v>237</v>
      </c>
      <c r="AT284" s="10" t="s">
        <v>238</v>
      </c>
      <c r="AU284" s="107" t="s">
        <v>233</v>
      </c>
      <c r="AV284" s="107" t="s">
        <v>241</v>
      </c>
      <c r="AW284" s="107" t="s">
        <v>241</v>
      </c>
      <c r="AX284" s="107" t="s">
        <v>240</v>
      </c>
      <c r="AY284" s="107" t="s">
        <v>234</v>
      </c>
      <c r="AZ284" s="107" t="s">
        <v>233</v>
      </c>
      <c r="BA284" s="107" t="s">
        <v>232</v>
      </c>
      <c r="BB284" s="10" t="s">
        <v>231</v>
      </c>
      <c r="BC284" s="10" t="s">
        <v>230</v>
      </c>
    </row>
    <row r="285" spans="1:55" x14ac:dyDescent="0.3">
      <c r="A285" s="92">
        <v>42877</v>
      </c>
      <c r="B285" s="9" t="s">
        <v>13</v>
      </c>
      <c r="C285" s="9" t="s">
        <v>21</v>
      </c>
      <c r="D285" s="9" t="s">
        <v>24</v>
      </c>
      <c r="E285" s="96" t="s">
        <v>17</v>
      </c>
      <c r="F285" s="94">
        <v>1</v>
      </c>
      <c r="G285" s="96" t="s">
        <v>249</v>
      </c>
      <c r="H285" s="98">
        <v>42773</v>
      </c>
      <c r="I285" s="94">
        <v>700</v>
      </c>
      <c r="Y285" s="11" t="s">
        <v>17</v>
      </c>
      <c r="Z285" s="102">
        <v>2</v>
      </c>
      <c r="AA285" s="11" t="s">
        <v>679</v>
      </c>
      <c r="AB285" s="103">
        <v>42877</v>
      </c>
      <c r="AC285" s="102">
        <v>4000</v>
      </c>
      <c r="AD285" s="11" t="s">
        <v>679</v>
      </c>
      <c r="AE285" s="104">
        <v>42877</v>
      </c>
      <c r="AF285" s="11">
        <v>1883</v>
      </c>
      <c r="AG285" s="96" t="s">
        <v>17</v>
      </c>
      <c r="AH285" s="96" t="s">
        <v>654</v>
      </c>
      <c r="AI285" s="96" t="b">
        <v>1</v>
      </c>
      <c r="AJ285" s="96" t="b">
        <v>0</v>
      </c>
      <c r="AK285" s="96" t="b">
        <v>0</v>
      </c>
      <c r="AL285" s="96" t="b">
        <v>0</v>
      </c>
      <c r="AM285" s="106" t="s">
        <v>234</v>
      </c>
      <c r="AN285" s="106" t="s">
        <v>236</v>
      </c>
      <c r="AO285" s="106" t="s">
        <v>236</v>
      </c>
      <c r="AP285" s="106" t="s">
        <v>279</v>
      </c>
      <c r="AQ285" s="106" t="s">
        <v>287</v>
      </c>
      <c r="AR285" s="10" t="s">
        <v>233</v>
      </c>
      <c r="AS285" s="10" t="s">
        <v>237</v>
      </c>
      <c r="AT285" s="10" t="s">
        <v>237</v>
      </c>
      <c r="AU285" s="107" t="s">
        <v>236</v>
      </c>
      <c r="AV285" s="107" t="s">
        <v>236</v>
      </c>
      <c r="AW285" s="107" t="s">
        <v>233</v>
      </c>
      <c r="AX285" s="107" t="s">
        <v>233</v>
      </c>
      <c r="AY285" s="107" t="s">
        <v>251</v>
      </c>
      <c r="AZ285" s="107" t="s">
        <v>233</v>
      </c>
      <c r="BA285" s="107" t="s">
        <v>236</v>
      </c>
      <c r="BB285" s="10" t="s">
        <v>231</v>
      </c>
      <c r="BC285" s="10" t="s">
        <v>231</v>
      </c>
    </row>
    <row r="286" spans="1:55" ht="14.4" customHeight="1" x14ac:dyDescent="0.3">
      <c r="A286" s="92">
        <v>42883</v>
      </c>
      <c r="B286" s="9" t="s">
        <v>55</v>
      </c>
      <c r="C286" s="9" t="s">
        <v>55</v>
      </c>
      <c r="D286" s="9" t="s">
        <v>256</v>
      </c>
      <c r="E286" s="96" t="s">
        <v>16</v>
      </c>
      <c r="H286" s="94"/>
      <c r="Y286" s="11" t="s">
        <v>16</v>
      </c>
      <c r="AM286" s="106" t="s">
        <v>246</v>
      </c>
      <c r="AN286" s="106" t="s">
        <v>232</v>
      </c>
      <c r="AO286" s="106" t="s">
        <v>241</v>
      </c>
      <c r="AP286" s="106" t="s">
        <v>279</v>
      </c>
      <c r="AQ286" s="106" t="s">
        <v>287</v>
      </c>
      <c r="AR286" s="10" t="s">
        <v>236</v>
      </c>
      <c r="AS286" s="10" t="s">
        <v>238</v>
      </c>
      <c r="AT286" s="10" t="s">
        <v>252</v>
      </c>
      <c r="AU286" s="107" t="s">
        <v>236</v>
      </c>
      <c r="AV286" s="107" t="s">
        <v>235</v>
      </c>
      <c r="AW286" s="107" t="s">
        <v>232</v>
      </c>
      <c r="AX286" s="107" t="s">
        <v>233</v>
      </c>
      <c r="AY286" s="107" t="s">
        <v>236</v>
      </c>
      <c r="AZ286" s="107" t="s">
        <v>235</v>
      </c>
      <c r="BA286" s="107" t="s">
        <v>235</v>
      </c>
      <c r="BB286" s="10" t="s">
        <v>231</v>
      </c>
      <c r="BC286" s="10" t="s">
        <v>651</v>
      </c>
    </row>
    <row r="287" spans="1:55" x14ac:dyDescent="0.3">
      <c r="A287" s="92">
        <v>42897</v>
      </c>
      <c r="B287" s="91" t="s">
        <v>52</v>
      </c>
      <c r="C287" s="91" t="s">
        <v>53</v>
      </c>
      <c r="D287" s="91" t="s">
        <v>84</v>
      </c>
      <c r="E287" s="93" t="s">
        <v>17</v>
      </c>
      <c r="F287" s="94">
        <v>1</v>
      </c>
      <c r="G287" s="93" t="s">
        <v>822</v>
      </c>
      <c r="H287" s="98">
        <v>42551</v>
      </c>
      <c r="I287" s="94" t="s">
        <v>249</v>
      </c>
      <c r="J287" s="93"/>
      <c r="K287" s="93"/>
      <c r="L287" s="93"/>
      <c r="M287" s="93"/>
      <c r="N287" s="93"/>
      <c r="O287" s="93"/>
      <c r="P287" s="93"/>
      <c r="Q287" s="93"/>
      <c r="R287" s="93"/>
      <c r="S287" s="93"/>
      <c r="T287" s="93"/>
      <c r="U287" s="93"/>
      <c r="V287" s="93"/>
      <c r="W287" s="93"/>
      <c r="X287" s="93"/>
      <c r="Y287" s="101" t="s">
        <v>16</v>
      </c>
      <c r="Z287" s="101"/>
      <c r="AA287" s="101"/>
      <c r="AB287" s="101"/>
      <c r="AC287" s="101"/>
      <c r="AD287" s="101"/>
      <c r="AE287" s="101"/>
      <c r="AF287" s="101"/>
      <c r="AG287" s="93" t="s">
        <v>16</v>
      </c>
      <c r="AH287" s="93"/>
      <c r="AI287" s="93"/>
      <c r="AJ287" s="93"/>
      <c r="AK287" s="93"/>
      <c r="AL287" s="93"/>
      <c r="AM287" s="105" t="s">
        <v>235</v>
      </c>
      <c r="AN287" s="105" t="s">
        <v>234</v>
      </c>
      <c r="AO287" s="105" t="s">
        <v>241</v>
      </c>
      <c r="AP287" s="105" t="s">
        <v>287</v>
      </c>
      <c r="AQ287" s="105" t="s">
        <v>289</v>
      </c>
      <c r="AR287" s="107" t="s">
        <v>251</v>
      </c>
      <c r="AS287" s="107" t="s">
        <v>237</v>
      </c>
      <c r="AT287" s="107" t="s">
        <v>237</v>
      </c>
      <c r="AU287" s="107" t="s">
        <v>232</v>
      </c>
      <c r="AV287" s="107" t="s">
        <v>241</v>
      </c>
      <c r="AW287" s="107" t="s">
        <v>241</v>
      </c>
      <c r="AX287" s="107" t="s">
        <v>246</v>
      </c>
      <c r="AY287" s="107" t="s">
        <v>251</v>
      </c>
      <c r="AZ287" s="107" t="s">
        <v>233</v>
      </c>
      <c r="BA287" s="107" t="s">
        <v>236</v>
      </c>
      <c r="BB287" s="107" t="s">
        <v>231</v>
      </c>
      <c r="BC287" s="107" t="s">
        <v>230</v>
      </c>
    </row>
    <row r="288" spans="1:55" x14ac:dyDescent="0.3">
      <c r="A288" s="92">
        <v>42875</v>
      </c>
      <c r="B288" s="9" t="s">
        <v>13</v>
      </c>
      <c r="C288" s="9" t="s">
        <v>21</v>
      </c>
      <c r="D288" s="9" t="s">
        <v>133</v>
      </c>
      <c r="E288" s="96" t="s">
        <v>17</v>
      </c>
      <c r="F288" s="94">
        <v>1</v>
      </c>
      <c r="G288" s="96" t="s">
        <v>677</v>
      </c>
      <c r="H288" s="98">
        <v>42875</v>
      </c>
      <c r="I288" s="94">
        <v>50</v>
      </c>
      <c r="Y288" s="11" t="s">
        <v>16</v>
      </c>
      <c r="AG288" s="96" t="s">
        <v>16</v>
      </c>
      <c r="AM288" s="106" t="s">
        <v>245</v>
      </c>
      <c r="AN288" s="106" t="s">
        <v>241</v>
      </c>
      <c r="AO288" s="106" t="s">
        <v>241</v>
      </c>
      <c r="AP288" s="106" t="s">
        <v>279</v>
      </c>
      <c r="AQ288" s="106" t="s">
        <v>287</v>
      </c>
      <c r="AR288" s="10" t="s">
        <v>236</v>
      </c>
      <c r="AS288" s="10" t="s">
        <v>237</v>
      </c>
      <c r="AT288" s="10" t="s">
        <v>237</v>
      </c>
      <c r="AU288" s="107" t="s">
        <v>243</v>
      </c>
      <c r="AV288" s="107" t="s">
        <v>243</v>
      </c>
      <c r="AW288" s="107" t="s">
        <v>243</v>
      </c>
      <c r="AX288" s="107" t="s">
        <v>243</v>
      </c>
      <c r="AY288" s="107" t="s">
        <v>243</v>
      </c>
      <c r="AZ288" s="107" t="s">
        <v>243</v>
      </c>
      <c r="BA288" s="107" t="s">
        <v>243</v>
      </c>
      <c r="BB288" s="10" t="s">
        <v>231</v>
      </c>
      <c r="BC288" s="10" t="s">
        <v>231</v>
      </c>
    </row>
    <row r="289" spans="1:55" ht="14.4" customHeight="1" x14ac:dyDescent="0.3">
      <c r="A289" s="92">
        <v>42877</v>
      </c>
      <c r="B289" s="9" t="s">
        <v>13</v>
      </c>
      <c r="C289" s="9" t="s">
        <v>21</v>
      </c>
      <c r="D289" s="9" t="s">
        <v>21</v>
      </c>
      <c r="E289" s="96" t="s">
        <v>16</v>
      </c>
      <c r="H289" s="94"/>
      <c r="Y289" s="11" t="s">
        <v>16</v>
      </c>
      <c r="AM289" s="106" t="s">
        <v>234</v>
      </c>
      <c r="AN289" s="106" t="s">
        <v>236</v>
      </c>
      <c r="AO289" s="106" t="s">
        <v>236</v>
      </c>
      <c r="AP289" s="106" t="s">
        <v>284</v>
      </c>
      <c r="AQ289" s="106" t="s">
        <v>280</v>
      </c>
      <c r="AR289" s="10" t="s">
        <v>234</v>
      </c>
      <c r="AS289" s="10" t="s">
        <v>238</v>
      </c>
      <c r="AT289" s="10" t="s">
        <v>237</v>
      </c>
      <c r="AU289" s="107" t="s">
        <v>232</v>
      </c>
      <c r="AV289" s="107" t="s">
        <v>232</v>
      </c>
      <c r="AW289" s="107" t="s">
        <v>241</v>
      </c>
      <c r="AX289" s="107" t="s">
        <v>242</v>
      </c>
      <c r="AY289" s="107" t="s">
        <v>251</v>
      </c>
      <c r="AZ289" s="107" t="s">
        <v>235</v>
      </c>
      <c r="BA289" s="107" t="s">
        <v>232</v>
      </c>
      <c r="BB289" s="10" t="s">
        <v>231</v>
      </c>
      <c r="BC289" s="10" t="s">
        <v>230</v>
      </c>
    </row>
    <row r="290" spans="1:55" x14ac:dyDescent="0.3">
      <c r="A290" s="92">
        <v>42882</v>
      </c>
      <c r="B290" s="9" t="s">
        <v>13</v>
      </c>
      <c r="C290" s="9" t="s">
        <v>14</v>
      </c>
      <c r="D290" s="9" t="s">
        <v>26</v>
      </c>
      <c r="E290" s="96" t="s">
        <v>17</v>
      </c>
      <c r="F290" s="94">
        <v>1</v>
      </c>
      <c r="G290" s="96" t="s">
        <v>679</v>
      </c>
      <c r="H290" s="98">
        <v>42809</v>
      </c>
      <c r="I290" s="94" t="s">
        <v>249</v>
      </c>
      <c r="Y290" s="11" t="s">
        <v>17</v>
      </c>
      <c r="Z290" s="102">
        <v>1</v>
      </c>
      <c r="AA290" s="11" t="s">
        <v>679</v>
      </c>
      <c r="AB290" s="103">
        <v>42781</v>
      </c>
      <c r="AC290" s="102" t="s">
        <v>249</v>
      </c>
      <c r="AG290" s="96" t="s">
        <v>16</v>
      </c>
      <c r="AM290" s="106" t="s">
        <v>251</v>
      </c>
      <c r="AN290" s="106" t="s">
        <v>251</v>
      </c>
      <c r="AO290" s="106" t="s">
        <v>241</v>
      </c>
      <c r="AP290" s="106" t="s">
        <v>279</v>
      </c>
      <c r="AQ290" s="106" t="s">
        <v>287</v>
      </c>
      <c r="AR290" s="10" t="s">
        <v>241</v>
      </c>
      <c r="AS290" s="10" t="s">
        <v>237</v>
      </c>
      <c r="AT290" s="10" t="s">
        <v>237</v>
      </c>
      <c r="AU290" s="107" t="s">
        <v>241</v>
      </c>
      <c r="AV290" s="107" t="s">
        <v>241</v>
      </c>
      <c r="AW290" s="107" t="s">
        <v>241</v>
      </c>
      <c r="AX290" s="107" t="s">
        <v>245</v>
      </c>
      <c r="AY290" s="107" t="s">
        <v>233</v>
      </c>
      <c r="AZ290" s="107" t="s">
        <v>251</v>
      </c>
      <c r="BA290" s="107" t="s">
        <v>236</v>
      </c>
      <c r="BB290" s="10" t="s">
        <v>231</v>
      </c>
      <c r="BC290" s="10" t="s">
        <v>244</v>
      </c>
    </row>
    <row r="291" spans="1:55" ht="14.4" customHeight="1" x14ac:dyDescent="0.3">
      <c r="A291" s="92">
        <v>42875</v>
      </c>
      <c r="B291" s="9" t="s">
        <v>13</v>
      </c>
      <c r="C291" s="9" t="s">
        <v>21</v>
      </c>
      <c r="D291" s="9" t="s">
        <v>134</v>
      </c>
      <c r="E291" s="96" t="s">
        <v>16</v>
      </c>
      <c r="H291" s="94"/>
      <c r="Y291" s="11" t="s">
        <v>16</v>
      </c>
      <c r="AM291" s="106" t="s">
        <v>235</v>
      </c>
      <c r="AN291" s="106" t="s">
        <v>233</v>
      </c>
      <c r="AO291" s="106" t="s">
        <v>233</v>
      </c>
      <c r="AP291" s="106" t="s">
        <v>284</v>
      </c>
      <c r="AQ291" s="106" t="s">
        <v>279</v>
      </c>
      <c r="AR291" s="10" t="s">
        <v>235</v>
      </c>
      <c r="AS291" s="10" t="s">
        <v>248</v>
      </c>
      <c r="AT291" s="10" t="s">
        <v>237</v>
      </c>
      <c r="AU291" s="107" t="s">
        <v>243</v>
      </c>
      <c r="AV291" s="107" t="s">
        <v>243</v>
      </c>
      <c r="AW291" s="107" t="s">
        <v>243</v>
      </c>
      <c r="AX291" s="107" t="s">
        <v>243</v>
      </c>
      <c r="AY291" s="107" t="s">
        <v>243</v>
      </c>
      <c r="AZ291" s="107" t="s">
        <v>243</v>
      </c>
      <c r="BA291" s="107" t="s">
        <v>243</v>
      </c>
      <c r="BB291" s="10" t="s">
        <v>231</v>
      </c>
      <c r="BC291" s="10" t="s">
        <v>651</v>
      </c>
    </row>
    <row r="292" spans="1:55" ht="14.4" customHeight="1" x14ac:dyDescent="0.3">
      <c r="A292" s="92">
        <v>42885</v>
      </c>
      <c r="B292" s="9" t="s">
        <v>46</v>
      </c>
      <c r="C292" s="9" t="s">
        <v>46</v>
      </c>
      <c r="D292" s="9" t="s">
        <v>113</v>
      </c>
      <c r="E292" s="96" t="s">
        <v>16</v>
      </c>
      <c r="H292" s="94"/>
      <c r="Y292" s="11" t="s">
        <v>16</v>
      </c>
      <c r="AM292" s="106" t="s">
        <v>246</v>
      </c>
      <c r="AN292" s="106" t="s">
        <v>232</v>
      </c>
      <c r="AO292" s="106" t="s">
        <v>241</v>
      </c>
      <c r="AP292" s="106" t="s">
        <v>285</v>
      </c>
      <c r="AQ292" s="106" t="s">
        <v>284</v>
      </c>
      <c r="AR292" s="10" t="s">
        <v>241</v>
      </c>
      <c r="AS292" s="10" t="s">
        <v>237</v>
      </c>
      <c r="AT292" s="10" t="s">
        <v>237</v>
      </c>
      <c r="AU292" s="107" t="s">
        <v>251</v>
      </c>
      <c r="AV292" s="107" t="s">
        <v>241</v>
      </c>
      <c r="AW292" s="107" t="s">
        <v>241</v>
      </c>
      <c r="AX292" s="107" t="s">
        <v>251</v>
      </c>
      <c r="AY292" s="107" t="s">
        <v>242</v>
      </c>
      <c r="AZ292" s="107" t="s">
        <v>236</v>
      </c>
      <c r="BA292" s="107" t="s">
        <v>241</v>
      </c>
      <c r="BB292" s="10" t="s">
        <v>231</v>
      </c>
      <c r="BC292" s="10" t="s">
        <v>239</v>
      </c>
    </row>
    <row r="293" spans="1:55" x14ac:dyDescent="0.3">
      <c r="A293" s="92">
        <v>42877</v>
      </c>
      <c r="B293" s="9" t="s">
        <v>13</v>
      </c>
      <c r="C293" s="9" t="s">
        <v>14</v>
      </c>
      <c r="D293" s="9" t="s">
        <v>15</v>
      </c>
      <c r="E293" s="96" t="s">
        <v>17</v>
      </c>
      <c r="F293" s="94">
        <v>1</v>
      </c>
      <c r="G293" s="96" t="s">
        <v>673</v>
      </c>
      <c r="H293" s="98">
        <v>42781</v>
      </c>
      <c r="I293" s="94">
        <v>200</v>
      </c>
      <c r="Y293" s="11" t="s">
        <v>16</v>
      </c>
      <c r="AG293" s="96" t="s">
        <v>16</v>
      </c>
      <c r="AM293" s="106" t="s">
        <v>245</v>
      </c>
      <c r="AN293" s="106" t="s">
        <v>241</v>
      </c>
      <c r="AO293" s="106" t="s">
        <v>241</v>
      </c>
      <c r="AP293" s="106" t="s">
        <v>287</v>
      </c>
      <c r="AQ293" s="106" t="s">
        <v>283</v>
      </c>
      <c r="AR293" s="10" t="s">
        <v>240</v>
      </c>
      <c r="AS293" s="10" t="s">
        <v>237</v>
      </c>
      <c r="AT293" s="10" t="s">
        <v>237</v>
      </c>
      <c r="AU293" s="107" t="s">
        <v>246</v>
      </c>
      <c r="AV293" s="107" t="s">
        <v>241</v>
      </c>
      <c r="AW293" s="107" t="s">
        <v>241</v>
      </c>
      <c r="AX293" s="107" t="s">
        <v>232</v>
      </c>
      <c r="AY293" s="107" t="s">
        <v>234</v>
      </c>
      <c r="AZ293" s="107" t="s">
        <v>235</v>
      </c>
      <c r="BA293" s="107" t="s">
        <v>241</v>
      </c>
      <c r="BB293" s="10" t="s">
        <v>231</v>
      </c>
      <c r="BC293" s="10" t="s">
        <v>239</v>
      </c>
    </row>
    <row r="294" spans="1:55" x14ac:dyDescent="0.3">
      <c r="A294" s="92">
        <v>42886</v>
      </c>
      <c r="B294" s="9" t="s">
        <v>13</v>
      </c>
      <c r="C294" s="9" t="s">
        <v>13</v>
      </c>
      <c r="D294" s="9" t="s">
        <v>63</v>
      </c>
      <c r="E294" s="96" t="s">
        <v>17</v>
      </c>
      <c r="F294" s="94">
        <v>2</v>
      </c>
      <c r="G294" s="96" t="s">
        <v>677</v>
      </c>
      <c r="H294" s="98">
        <v>42710</v>
      </c>
      <c r="I294" s="94">
        <v>600</v>
      </c>
      <c r="J294" s="96" t="s">
        <v>249</v>
      </c>
      <c r="K294" s="100">
        <v>42732</v>
      </c>
      <c r="L294" s="96">
        <v>1000</v>
      </c>
      <c r="Y294" s="11" t="s">
        <v>17</v>
      </c>
      <c r="Z294" s="102">
        <v>2</v>
      </c>
      <c r="AA294" s="11" t="s">
        <v>677</v>
      </c>
      <c r="AB294" s="103">
        <v>42732</v>
      </c>
      <c r="AC294" s="102">
        <v>600</v>
      </c>
      <c r="AD294" s="11" t="s">
        <v>249</v>
      </c>
      <c r="AE294" s="104">
        <v>42709</v>
      </c>
      <c r="AF294" s="102" t="s">
        <v>249</v>
      </c>
      <c r="AG294" s="96" t="s">
        <v>17</v>
      </c>
      <c r="AH294" s="96" t="s">
        <v>654</v>
      </c>
      <c r="AI294" s="96" t="b">
        <v>1</v>
      </c>
      <c r="AJ294" s="96" t="b">
        <v>0</v>
      </c>
      <c r="AK294" s="96" t="b">
        <v>0</v>
      </c>
      <c r="AL294" s="96" t="b">
        <v>0</v>
      </c>
      <c r="AM294" s="106" t="s">
        <v>242</v>
      </c>
      <c r="AN294" s="106" t="s">
        <v>232</v>
      </c>
      <c r="AO294" s="106" t="s">
        <v>232</v>
      </c>
      <c r="AP294" s="106" t="s">
        <v>279</v>
      </c>
      <c r="AQ294" s="106" t="s">
        <v>280</v>
      </c>
      <c r="AR294" s="10" t="s">
        <v>232</v>
      </c>
      <c r="AS294" s="10" t="s">
        <v>237</v>
      </c>
      <c r="AT294" s="10" t="s">
        <v>248</v>
      </c>
      <c r="AU294" s="107" t="s">
        <v>232</v>
      </c>
      <c r="AV294" s="107" t="s">
        <v>232</v>
      </c>
      <c r="AW294" s="107" t="s">
        <v>235</v>
      </c>
      <c r="AX294" s="107" t="s">
        <v>235</v>
      </c>
      <c r="AY294" s="107" t="s">
        <v>236</v>
      </c>
      <c r="AZ294" s="107" t="s">
        <v>234</v>
      </c>
      <c r="BA294" s="107" t="s">
        <v>236</v>
      </c>
      <c r="BB294" s="10" t="s">
        <v>231</v>
      </c>
      <c r="BC294" s="10" t="s">
        <v>230</v>
      </c>
    </row>
    <row r="295" spans="1:55" ht="14.4" customHeight="1" x14ac:dyDescent="0.3">
      <c r="A295" s="92">
        <v>42882</v>
      </c>
      <c r="B295" s="9" t="s">
        <v>55</v>
      </c>
      <c r="C295" s="9" t="s">
        <v>55</v>
      </c>
      <c r="D295" s="9" t="s">
        <v>120</v>
      </c>
      <c r="E295" s="96" t="s">
        <v>16</v>
      </c>
      <c r="H295" s="94"/>
      <c r="Y295" s="11" t="s">
        <v>16</v>
      </c>
      <c r="AM295" s="106" t="s">
        <v>240</v>
      </c>
      <c r="AN295" s="106" t="s">
        <v>233</v>
      </c>
      <c r="AO295" s="106" t="s">
        <v>241</v>
      </c>
      <c r="AP295" s="106" t="s">
        <v>289</v>
      </c>
      <c r="AQ295" s="106" t="s">
        <v>281</v>
      </c>
      <c r="AR295" s="10" t="s">
        <v>236</v>
      </c>
      <c r="AS295" s="10" t="s">
        <v>237</v>
      </c>
      <c r="AT295" s="10" t="s">
        <v>237</v>
      </c>
      <c r="AU295" s="107" t="s">
        <v>241</v>
      </c>
      <c r="AV295" s="107">
        <v>100</v>
      </c>
      <c r="AW295" s="107" t="s">
        <v>241</v>
      </c>
      <c r="AX295" s="107">
        <v>0</v>
      </c>
      <c r="AY295" s="107" t="s">
        <v>234</v>
      </c>
      <c r="AZ295" s="107" t="s">
        <v>233</v>
      </c>
      <c r="BA295" s="107" t="s">
        <v>232</v>
      </c>
      <c r="BB295" s="10" t="s">
        <v>231</v>
      </c>
      <c r="BC295" s="10" t="s">
        <v>651</v>
      </c>
    </row>
    <row r="296" spans="1:55" ht="14.4" customHeight="1" x14ac:dyDescent="0.3">
      <c r="A296" s="92">
        <v>42881</v>
      </c>
      <c r="B296" s="9" t="s">
        <v>52</v>
      </c>
      <c r="C296" s="9" t="s">
        <v>53</v>
      </c>
      <c r="D296" s="9" t="s">
        <v>54</v>
      </c>
      <c r="E296" s="96" t="s">
        <v>16</v>
      </c>
      <c r="H296" s="94"/>
      <c r="Y296" s="11" t="s">
        <v>16</v>
      </c>
      <c r="AM296" s="106" t="s">
        <v>246</v>
      </c>
      <c r="AN296" s="106" t="s">
        <v>232</v>
      </c>
      <c r="AO296" s="106" t="s">
        <v>241</v>
      </c>
      <c r="AP296" s="106" t="s">
        <v>284</v>
      </c>
      <c r="AQ296" s="106" t="s">
        <v>279</v>
      </c>
      <c r="AR296" s="10" t="s">
        <v>241</v>
      </c>
      <c r="AS296" s="10" t="s">
        <v>237</v>
      </c>
      <c r="AT296" s="10" t="s">
        <v>237</v>
      </c>
      <c r="AU296" s="107" t="s">
        <v>241</v>
      </c>
      <c r="AV296" s="107" t="s">
        <v>241</v>
      </c>
      <c r="AW296" s="107" t="s">
        <v>241</v>
      </c>
      <c r="AX296" s="107" t="s">
        <v>245</v>
      </c>
      <c r="AY296" s="107" t="s">
        <v>242</v>
      </c>
      <c r="AZ296" s="107" t="s">
        <v>236</v>
      </c>
      <c r="BA296" s="107" t="s">
        <v>241</v>
      </c>
      <c r="BB296" s="10" t="s">
        <v>231</v>
      </c>
      <c r="BC296" s="10" t="s">
        <v>239</v>
      </c>
    </row>
    <row r="297" spans="1:55" ht="14.4" customHeight="1" x14ac:dyDescent="0.3">
      <c r="A297" s="92">
        <v>42877</v>
      </c>
      <c r="B297" s="9" t="s">
        <v>13</v>
      </c>
      <c r="C297" s="9" t="s">
        <v>14</v>
      </c>
      <c r="D297" s="9" t="s">
        <v>15</v>
      </c>
      <c r="E297" s="96" t="s">
        <v>16</v>
      </c>
      <c r="H297" s="94"/>
      <c r="Y297" s="11" t="s">
        <v>16</v>
      </c>
      <c r="AM297" s="106" t="s">
        <v>242</v>
      </c>
      <c r="AN297" s="106" t="s">
        <v>236</v>
      </c>
      <c r="AO297" s="106" t="s">
        <v>241</v>
      </c>
      <c r="AP297" s="106" t="s">
        <v>283</v>
      </c>
      <c r="AQ297" s="106" t="s">
        <v>285</v>
      </c>
      <c r="AR297" s="10" t="s">
        <v>232</v>
      </c>
      <c r="AS297" s="10" t="s">
        <v>237</v>
      </c>
      <c r="AT297" s="10" t="s">
        <v>252</v>
      </c>
      <c r="AU297" s="107" t="s">
        <v>241</v>
      </c>
      <c r="AV297" s="107" t="s">
        <v>241</v>
      </c>
      <c r="AW297" s="107" t="s">
        <v>241</v>
      </c>
      <c r="AX297" s="107" t="s">
        <v>245</v>
      </c>
      <c r="AY297" s="107" t="s">
        <v>246</v>
      </c>
      <c r="AZ297" s="107" t="s">
        <v>232</v>
      </c>
      <c r="BA297" s="107" t="s">
        <v>241</v>
      </c>
      <c r="BB297" s="10" t="s">
        <v>231</v>
      </c>
      <c r="BC297" s="10" t="s">
        <v>239</v>
      </c>
    </row>
    <row r="298" spans="1:55" ht="14.4" customHeight="1" x14ac:dyDescent="0.3">
      <c r="A298" s="92">
        <v>42877</v>
      </c>
      <c r="B298" s="9" t="s">
        <v>13</v>
      </c>
      <c r="C298" s="9" t="s">
        <v>14</v>
      </c>
      <c r="D298" s="9" t="s">
        <v>26</v>
      </c>
      <c r="E298" s="96" t="s">
        <v>16</v>
      </c>
      <c r="H298" s="94"/>
      <c r="Y298" s="11" t="s">
        <v>16</v>
      </c>
      <c r="AM298" s="106" t="s">
        <v>240</v>
      </c>
      <c r="AN298" s="106" t="s">
        <v>233</v>
      </c>
      <c r="AO298" s="106" t="s">
        <v>241</v>
      </c>
      <c r="AP298" s="106" t="s">
        <v>284</v>
      </c>
      <c r="AQ298" s="106" t="s">
        <v>283</v>
      </c>
      <c r="AR298" s="10" t="s">
        <v>233</v>
      </c>
      <c r="AS298" s="10" t="s">
        <v>237</v>
      </c>
      <c r="AT298" s="10" t="s">
        <v>238</v>
      </c>
      <c r="AU298" s="107" t="s">
        <v>233</v>
      </c>
      <c r="AV298" s="107" t="s">
        <v>236</v>
      </c>
      <c r="AW298" s="107" t="s">
        <v>241</v>
      </c>
      <c r="AX298" s="107" t="s">
        <v>251</v>
      </c>
      <c r="AY298" s="107" t="s">
        <v>245</v>
      </c>
      <c r="AZ298" s="107" t="s">
        <v>241</v>
      </c>
      <c r="BA298" s="107" t="s">
        <v>241</v>
      </c>
      <c r="BB298" s="10" t="s">
        <v>231</v>
      </c>
      <c r="BC298" s="10" t="s">
        <v>230</v>
      </c>
    </row>
    <row r="299" spans="1:55" x14ac:dyDescent="0.3">
      <c r="A299" s="92">
        <v>42883</v>
      </c>
      <c r="B299" s="9" t="s">
        <v>46</v>
      </c>
      <c r="C299" s="9" t="s">
        <v>46</v>
      </c>
      <c r="D299" s="9" t="s">
        <v>23</v>
      </c>
      <c r="E299" s="96" t="s">
        <v>17</v>
      </c>
      <c r="F299" s="94">
        <v>1</v>
      </c>
      <c r="G299" s="96" t="s">
        <v>675</v>
      </c>
      <c r="H299" s="98">
        <v>42732</v>
      </c>
      <c r="I299" s="94">
        <v>30</v>
      </c>
      <c r="Y299" s="11" t="s">
        <v>16</v>
      </c>
      <c r="AG299" s="96" t="s">
        <v>17</v>
      </c>
      <c r="AH299" s="96" t="s">
        <v>654</v>
      </c>
      <c r="AI299" s="96" t="b">
        <v>1</v>
      </c>
      <c r="AJ299" s="96" t="b">
        <v>0</v>
      </c>
      <c r="AK299" s="96" t="b">
        <v>0</v>
      </c>
      <c r="AL299" s="96" t="b">
        <v>0</v>
      </c>
      <c r="AM299" s="106" t="s">
        <v>245</v>
      </c>
      <c r="AN299" s="106" t="s">
        <v>241</v>
      </c>
      <c r="AO299" s="106" t="s">
        <v>241</v>
      </c>
      <c r="AP299" s="106" t="s">
        <v>285</v>
      </c>
      <c r="AQ299" s="106" t="s">
        <v>283</v>
      </c>
      <c r="AR299" s="10" t="s">
        <v>234</v>
      </c>
      <c r="AS299" s="10" t="s">
        <v>237</v>
      </c>
      <c r="AT299" s="10" t="s">
        <v>237</v>
      </c>
      <c r="AU299" s="107" t="s">
        <v>234</v>
      </c>
      <c r="AV299" s="107" t="s">
        <v>241</v>
      </c>
      <c r="AW299" s="107" t="s">
        <v>241</v>
      </c>
      <c r="AX299" s="107" t="s">
        <v>235</v>
      </c>
      <c r="AY299" s="107" t="s">
        <v>240</v>
      </c>
      <c r="AZ299" s="107" t="s">
        <v>233</v>
      </c>
      <c r="BA299" s="107" t="s">
        <v>241</v>
      </c>
      <c r="BB299" s="10" t="s">
        <v>231</v>
      </c>
      <c r="BC299" s="10" t="s">
        <v>239</v>
      </c>
    </row>
    <row r="300" spans="1:55" ht="14.4" customHeight="1" x14ac:dyDescent="0.3">
      <c r="A300" s="92">
        <v>42876</v>
      </c>
      <c r="B300" s="9" t="s">
        <v>13</v>
      </c>
      <c r="C300" s="9" t="s">
        <v>21</v>
      </c>
      <c r="D300" s="9" t="s">
        <v>21</v>
      </c>
      <c r="E300" s="96" t="s">
        <v>16</v>
      </c>
      <c r="H300" s="94"/>
      <c r="Y300" s="11" t="s">
        <v>16</v>
      </c>
      <c r="AM300" s="106" t="s">
        <v>251</v>
      </c>
      <c r="AN300" s="106" t="s">
        <v>233</v>
      </c>
      <c r="AO300" s="106" t="s">
        <v>236</v>
      </c>
      <c r="AP300" s="106" t="s">
        <v>279</v>
      </c>
      <c r="AQ300" s="106" t="s">
        <v>289</v>
      </c>
      <c r="AR300" s="10" t="s">
        <v>241</v>
      </c>
      <c r="AS300" s="10" t="s">
        <v>237</v>
      </c>
      <c r="AT300" s="10" t="s">
        <v>237</v>
      </c>
      <c r="AU300" s="107" t="s">
        <v>243</v>
      </c>
      <c r="AV300" s="107" t="s">
        <v>243</v>
      </c>
      <c r="AW300" s="107" t="s">
        <v>243</v>
      </c>
      <c r="AX300" s="107" t="s">
        <v>243</v>
      </c>
      <c r="AY300" s="107" t="s">
        <v>243</v>
      </c>
      <c r="AZ300" s="107" t="s">
        <v>243</v>
      </c>
      <c r="BA300" s="107" t="s">
        <v>243</v>
      </c>
      <c r="BB300" s="10" t="s">
        <v>231</v>
      </c>
      <c r="BC300" s="10" t="s">
        <v>231</v>
      </c>
    </row>
    <row r="301" spans="1:55" x14ac:dyDescent="0.3">
      <c r="A301" s="92">
        <v>42875</v>
      </c>
      <c r="B301" s="9" t="s">
        <v>13</v>
      </c>
      <c r="C301" s="9" t="s">
        <v>14</v>
      </c>
      <c r="D301" s="9" t="s">
        <v>138</v>
      </c>
      <c r="E301" s="96" t="s">
        <v>17</v>
      </c>
      <c r="F301" s="94">
        <v>2</v>
      </c>
      <c r="G301" s="96" t="s">
        <v>667</v>
      </c>
      <c r="H301" s="98">
        <v>42845</v>
      </c>
      <c r="I301" s="94">
        <v>1000</v>
      </c>
      <c r="J301" s="96" t="s">
        <v>667</v>
      </c>
      <c r="K301" s="100">
        <v>42845</v>
      </c>
      <c r="L301" s="96">
        <v>8000</v>
      </c>
      <c r="Y301" s="11" t="s">
        <v>16</v>
      </c>
      <c r="AG301" s="96" t="s">
        <v>17</v>
      </c>
      <c r="AH301" s="96" t="s">
        <v>823</v>
      </c>
      <c r="AI301" s="96" t="b">
        <v>1</v>
      </c>
      <c r="AJ301" s="96" t="b">
        <v>1</v>
      </c>
      <c r="AK301" s="96" t="b">
        <v>0</v>
      </c>
      <c r="AL301" s="96" t="b">
        <v>0</v>
      </c>
      <c r="AM301" s="106" t="s">
        <v>242</v>
      </c>
      <c r="AN301" s="106" t="s">
        <v>236</v>
      </c>
      <c r="AO301" s="106" t="s">
        <v>241</v>
      </c>
      <c r="AP301" s="106" t="s">
        <v>284</v>
      </c>
      <c r="AQ301" s="106" t="s">
        <v>287</v>
      </c>
      <c r="AR301" s="10" t="s">
        <v>233</v>
      </c>
      <c r="AS301" s="10" t="s">
        <v>237</v>
      </c>
      <c r="AT301" s="10" t="s">
        <v>237</v>
      </c>
      <c r="AU301" s="107" t="s">
        <v>235</v>
      </c>
      <c r="AV301" s="107" t="s">
        <v>241</v>
      </c>
      <c r="AW301" s="107" t="s">
        <v>241</v>
      </c>
      <c r="AX301" s="107" t="s">
        <v>234</v>
      </c>
      <c r="AY301" s="107" t="s">
        <v>243</v>
      </c>
      <c r="AZ301" s="107" t="s">
        <v>243</v>
      </c>
      <c r="BA301" s="107" t="s">
        <v>243</v>
      </c>
      <c r="BB301" s="10" t="s">
        <v>244</v>
      </c>
      <c r="BC301" s="10" t="s">
        <v>651</v>
      </c>
    </row>
    <row r="302" spans="1:55" ht="14.4" customHeight="1" x14ac:dyDescent="0.3">
      <c r="A302" s="92">
        <v>42879</v>
      </c>
      <c r="B302" s="9" t="s">
        <v>86</v>
      </c>
      <c r="C302" s="9" t="s">
        <v>86</v>
      </c>
      <c r="D302" s="9" t="s">
        <v>86</v>
      </c>
      <c r="E302" s="96" t="s">
        <v>16</v>
      </c>
      <c r="H302" s="94"/>
      <c r="Y302" s="11" t="s">
        <v>16</v>
      </c>
      <c r="AM302" s="106" t="s">
        <v>242</v>
      </c>
      <c r="AN302" s="106" t="s">
        <v>236</v>
      </c>
      <c r="AO302" s="106" t="s">
        <v>241</v>
      </c>
      <c r="AP302" s="106" t="s">
        <v>279</v>
      </c>
      <c r="AQ302" s="106" t="s">
        <v>286</v>
      </c>
      <c r="AR302" s="10" t="s">
        <v>232</v>
      </c>
      <c r="AS302" s="10" t="s">
        <v>237</v>
      </c>
      <c r="AT302" s="10" t="s">
        <v>237</v>
      </c>
      <c r="AU302" s="107" t="s">
        <v>241</v>
      </c>
      <c r="AV302" s="107" t="s">
        <v>233</v>
      </c>
      <c r="AW302" s="107" t="s">
        <v>241</v>
      </c>
      <c r="AX302" s="107" t="s">
        <v>240</v>
      </c>
      <c r="AY302" s="107" t="s">
        <v>251</v>
      </c>
      <c r="AZ302" s="107" t="s">
        <v>233</v>
      </c>
      <c r="BA302" s="107" t="s">
        <v>236</v>
      </c>
      <c r="BB302" s="10" t="s">
        <v>231</v>
      </c>
      <c r="BC302" s="10" t="s">
        <v>239</v>
      </c>
    </row>
    <row r="303" spans="1:55" ht="14.4" customHeight="1" x14ac:dyDescent="0.3">
      <c r="A303" s="92">
        <v>42882</v>
      </c>
      <c r="B303" s="9" t="s">
        <v>55</v>
      </c>
      <c r="C303" s="9" t="s">
        <v>55</v>
      </c>
      <c r="D303" s="9" t="s">
        <v>109</v>
      </c>
      <c r="E303" s="96" t="s">
        <v>16</v>
      </c>
      <c r="H303" s="94"/>
      <c r="Y303" s="11" t="s">
        <v>16</v>
      </c>
      <c r="AM303" s="106" t="s">
        <v>240</v>
      </c>
      <c r="AN303" s="106" t="s">
        <v>233</v>
      </c>
      <c r="AO303" s="106" t="s">
        <v>241</v>
      </c>
      <c r="AP303" s="106" t="s">
        <v>279</v>
      </c>
      <c r="AQ303" s="106" t="s">
        <v>280</v>
      </c>
      <c r="AR303" s="10" t="s">
        <v>233</v>
      </c>
      <c r="AS303" s="10" t="s">
        <v>237</v>
      </c>
      <c r="AT303" s="10" t="s">
        <v>237</v>
      </c>
      <c r="AU303" s="107" t="s">
        <v>241</v>
      </c>
      <c r="AV303" s="107" t="s">
        <v>232</v>
      </c>
      <c r="AW303" s="107" t="s">
        <v>241</v>
      </c>
      <c r="AX303" s="107" t="s">
        <v>246</v>
      </c>
      <c r="AY303" s="107" t="s">
        <v>251</v>
      </c>
      <c r="AZ303" s="107" t="s">
        <v>235</v>
      </c>
      <c r="BA303" s="107" t="s">
        <v>232</v>
      </c>
      <c r="BB303" s="10" t="s">
        <v>231</v>
      </c>
      <c r="BC303" s="10" t="s">
        <v>230</v>
      </c>
    </row>
    <row r="304" spans="1:55" ht="14.4" customHeight="1" x14ac:dyDescent="0.3">
      <c r="A304" s="92">
        <v>42881</v>
      </c>
      <c r="B304" s="9" t="s">
        <v>55</v>
      </c>
      <c r="C304" s="9" t="s">
        <v>110</v>
      </c>
      <c r="D304" s="9" t="s">
        <v>115</v>
      </c>
      <c r="E304" s="96" t="s">
        <v>16</v>
      </c>
      <c r="H304" s="94"/>
      <c r="Y304" s="11" t="s">
        <v>16</v>
      </c>
      <c r="AM304" s="106" t="s">
        <v>240</v>
      </c>
      <c r="AN304" s="106" t="s">
        <v>236</v>
      </c>
      <c r="AO304" s="106" t="s">
        <v>232</v>
      </c>
      <c r="AP304" s="106" t="s">
        <v>284</v>
      </c>
      <c r="AQ304" s="106" t="s">
        <v>282</v>
      </c>
      <c r="AR304" s="10" t="s">
        <v>232</v>
      </c>
      <c r="AS304" s="10" t="s">
        <v>237</v>
      </c>
      <c r="AT304" s="10" t="s">
        <v>237</v>
      </c>
      <c r="AU304" s="107" t="s">
        <v>236</v>
      </c>
      <c r="AV304" s="107" t="s">
        <v>233</v>
      </c>
      <c r="AW304" s="107" t="s">
        <v>233</v>
      </c>
      <c r="AX304" s="107" t="s">
        <v>236</v>
      </c>
      <c r="AY304" s="107" t="s">
        <v>240</v>
      </c>
      <c r="AZ304" s="107" t="s">
        <v>236</v>
      </c>
      <c r="BA304" s="107" t="s">
        <v>232</v>
      </c>
      <c r="BB304" s="10" t="s">
        <v>231</v>
      </c>
      <c r="BC304" s="10" t="s">
        <v>230</v>
      </c>
    </row>
    <row r="305" spans="1:55" ht="14.4" customHeight="1" x14ac:dyDescent="0.3">
      <c r="A305" s="92">
        <v>42882</v>
      </c>
      <c r="B305" s="9" t="s">
        <v>46</v>
      </c>
      <c r="C305" s="9" t="s">
        <v>46</v>
      </c>
      <c r="D305" s="9" t="s">
        <v>116</v>
      </c>
      <c r="E305" s="96" t="s">
        <v>16</v>
      </c>
      <c r="H305" s="94"/>
      <c r="Y305" s="11" t="s">
        <v>16</v>
      </c>
      <c r="AM305" s="106" t="s">
        <v>246</v>
      </c>
      <c r="AN305" s="106" t="s">
        <v>232</v>
      </c>
      <c r="AO305" s="106" t="s">
        <v>241</v>
      </c>
      <c r="AP305" s="106" t="s">
        <v>285</v>
      </c>
      <c r="AQ305" s="106" t="s">
        <v>284</v>
      </c>
      <c r="AR305" s="10" t="s">
        <v>235</v>
      </c>
      <c r="AS305" s="10" t="s">
        <v>237</v>
      </c>
      <c r="AT305" s="10" t="s">
        <v>249</v>
      </c>
      <c r="AU305" s="107" t="s">
        <v>234</v>
      </c>
      <c r="AV305" s="107" t="s">
        <v>241</v>
      </c>
      <c r="AW305" s="107" t="s">
        <v>241</v>
      </c>
      <c r="AX305" s="107" t="s">
        <v>235</v>
      </c>
      <c r="AY305" s="107" t="s">
        <v>242</v>
      </c>
      <c r="AZ305" s="107" t="s">
        <v>236</v>
      </c>
      <c r="BA305" s="107" t="s">
        <v>241</v>
      </c>
      <c r="BB305" s="10" t="s">
        <v>231</v>
      </c>
      <c r="BC305" s="10" t="s">
        <v>239</v>
      </c>
    </row>
    <row r="306" spans="1:55" ht="14.4" customHeight="1" x14ac:dyDescent="0.3">
      <c r="A306" s="92">
        <v>42876</v>
      </c>
      <c r="B306" s="9" t="s">
        <v>13</v>
      </c>
      <c r="C306" s="9" t="s">
        <v>13</v>
      </c>
      <c r="D306" s="9" t="s">
        <v>44</v>
      </c>
      <c r="E306" s="96" t="s">
        <v>16</v>
      </c>
      <c r="H306" s="94"/>
      <c r="Y306" s="11" t="s">
        <v>16</v>
      </c>
      <c r="AM306" s="106" t="s">
        <v>246</v>
      </c>
      <c r="AN306" s="106" t="s">
        <v>232</v>
      </c>
      <c r="AO306" s="106" t="s">
        <v>241</v>
      </c>
      <c r="AP306" s="106" t="s">
        <v>283</v>
      </c>
      <c r="AQ306" s="106" t="s">
        <v>285</v>
      </c>
      <c r="AR306" s="10" t="s">
        <v>232</v>
      </c>
      <c r="AS306" s="10" t="s">
        <v>238</v>
      </c>
      <c r="AT306" s="10" t="s">
        <v>237</v>
      </c>
      <c r="AU306" s="107" t="s">
        <v>241</v>
      </c>
      <c r="AV306" s="107" t="s">
        <v>241</v>
      </c>
      <c r="AW306" s="107" t="s">
        <v>241</v>
      </c>
      <c r="AX306" s="107" t="s">
        <v>245</v>
      </c>
      <c r="AY306" s="107" t="s">
        <v>243</v>
      </c>
      <c r="AZ306" s="107" t="s">
        <v>243</v>
      </c>
      <c r="BA306" s="107" t="s">
        <v>243</v>
      </c>
      <c r="BB306" s="10" t="s">
        <v>231</v>
      </c>
      <c r="BC306" s="10" t="s">
        <v>239</v>
      </c>
    </row>
    <row r="307" spans="1:55" ht="14.4" customHeight="1" x14ac:dyDescent="0.3">
      <c r="A307" s="92">
        <v>42877</v>
      </c>
      <c r="B307" s="9" t="s">
        <v>13</v>
      </c>
      <c r="C307" s="9" t="s">
        <v>14</v>
      </c>
      <c r="D307" s="9" t="s">
        <v>15</v>
      </c>
      <c r="E307" s="96" t="s">
        <v>16</v>
      </c>
      <c r="H307" s="94"/>
      <c r="Y307" s="11" t="s">
        <v>16</v>
      </c>
      <c r="AM307" s="106" t="s">
        <v>246</v>
      </c>
      <c r="AN307" s="106" t="s">
        <v>232</v>
      </c>
      <c r="AO307" s="106" t="s">
        <v>241</v>
      </c>
      <c r="AP307" s="106" t="s">
        <v>283</v>
      </c>
      <c r="AQ307" s="106" t="s">
        <v>287</v>
      </c>
      <c r="AR307" s="10" t="s">
        <v>241</v>
      </c>
      <c r="AS307" s="10" t="s">
        <v>248</v>
      </c>
      <c r="AT307" s="10" t="s">
        <v>248</v>
      </c>
      <c r="AU307" s="107" t="s">
        <v>241</v>
      </c>
      <c r="AV307" s="107" t="s">
        <v>241</v>
      </c>
      <c r="AW307" s="107" t="s">
        <v>240</v>
      </c>
      <c r="AX307" s="107" t="s">
        <v>233</v>
      </c>
      <c r="AY307" s="107" t="s">
        <v>242</v>
      </c>
      <c r="AZ307" s="107" t="s">
        <v>236</v>
      </c>
      <c r="BA307" s="107" t="s">
        <v>241</v>
      </c>
      <c r="BB307" s="10" t="s">
        <v>231</v>
      </c>
      <c r="BC307" s="10" t="s">
        <v>230</v>
      </c>
    </row>
    <row r="308" spans="1:55" ht="14.4" customHeight="1" x14ac:dyDescent="0.3">
      <c r="A308" s="92">
        <v>42885</v>
      </c>
      <c r="B308" s="9" t="s">
        <v>13</v>
      </c>
      <c r="C308" s="9" t="s">
        <v>13</v>
      </c>
      <c r="D308" s="9" t="s">
        <v>37</v>
      </c>
      <c r="E308" s="96" t="s">
        <v>16</v>
      </c>
      <c r="H308" s="94"/>
      <c r="Y308" s="11" t="s">
        <v>16</v>
      </c>
      <c r="AM308" s="106" t="s">
        <v>234</v>
      </c>
      <c r="AN308" s="106" t="s">
        <v>235</v>
      </c>
      <c r="AO308" s="106" t="s">
        <v>241</v>
      </c>
      <c r="AP308" s="106" t="s">
        <v>284</v>
      </c>
      <c r="AQ308" s="106" t="s">
        <v>279</v>
      </c>
      <c r="AR308" s="10" t="s">
        <v>240</v>
      </c>
      <c r="AS308" s="10" t="s">
        <v>237</v>
      </c>
      <c r="AT308" s="10" t="s">
        <v>237</v>
      </c>
      <c r="AU308" s="107" t="s">
        <v>241</v>
      </c>
      <c r="AV308" s="107" t="s">
        <v>241</v>
      </c>
      <c r="AW308" s="107" t="s">
        <v>241</v>
      </c>
      <c r="AX308" s="107" t="s">
        <v>245</v>
      </c>
      <c r="AY308" s="107" t="s">
        <v>240</v>
      </c>
      <c r="AZ308" s="107" t="s">
        <v>233</v>
      </c>
      <c r="BA308" s="107" t="s">
        <v>241</v>
      </c>
      <c r="BB308" s="10" t="s">
        <v>231</v>
      </c>
      <c r="BC308" s="10" t="s">
        <v>239</v>
      </c>
    </row>
    <row r="309" spans="1:55" ht="14.4" customHeight="1" x14ac:dyDescent="0.3">
      <c r="A309" s="92">
        <v>42884</v>
      </c>
      <c r="B309" s="9" t="s">
        <v>52</v>
      </c>
      <c r="C309" s="9" t="s">
        <v>53</v>
      </c>
      <c r="D309" s="9" t="s">
        <v>87</v>
      </c>
      <c r="E309" s="96" t="s">
        <v>16</v>
      </c>
      <c r="H309" s="94"/>
      <c r="Y309" s="11" t="s">
        <v>16</v>
      </c>
      <c r="AM309" s="106" t="s">
        <v>234</v>
      </c>
      <c r="AN309" s="106" t="s">
        <v>235</v>
      </c>
      <c r="AO309" s="106" t="s">
        <v>241</v>
      </c>
      <c r="AP309" s="106" t="s">
        <v>284</v>
      </c>
      <c r="AQ309" s="106" t="s">
        <v>279</v>
      </c>
      <c r="AR309" s="10" t="s">
        <v>232</v>
      </c>
      <c r="AS309" s="10" t="s">
        <v>237</v>
      </c>
      <c r="AT309" s="10" t="s">
        <v>237</v>
      </c>
      <c r="AU309" s="107" t="s">
        <v>241</v>
      </c>
      <c r="AV309" s="107" t="s">
        <v>241</v>
      </c>
      <c r="AW309" s="107" t="s">
        <v>241</v>
      </c>
      <c r="AX309" s="107" t="s">
        <v>245</v>
      </c>
      <c r="AY309" s="107" t="s">
        <v>240</v>
      </c>
      <c r="AZ309" s="107" t="s">
        <v>236</v>
      </c>
      <c r="BA309" s="107" t="s">
        <v>232</v>
      </c>
      <c r="BB309" s="10" t="s">
        <v>231</v>
      </c>
      <c r="BC309" s="10" t="s">
        <v>239</v>
      </c>
    </row>
    <row r="310" spans="1:55" ht="14.4" customHeight="1" x14ac:dyDescent="0.3">
      <c r="A310" s="92">
        <v>42880</v>
      </c>
      <c r="B310" s="9" t="s">
        <v>46</v>
      </c>
      <c r="C310" s="9" t="s">
        <v>46</v>
      </c>
      <c r="D310" s="9" t="s">
        <v>97</v>
      </c>
      <c r="E310" s="96" t="s">
        <v>16</v>
      </c>
      <c r="H310" s="94"/>
      <c r="Y310" s="11" t="s">
        <v>16</v>
      </c>
      <c r="AM310" s="106" t="s">
        <v>246</v>
      </c>
      <c r="AN310" s="106" t="s">
        <v>232</v>
      </c>
      <c r="AO310" s="106" t="s">
        <v>241</v>
      </c>
      <c r="AP310" s="106" t="s">
        <v>287</v>
      </c>
      <c r="AQ310" s="106" t="s">
        <v>283</v>
      </c>
      <c r="AR310" s="10" t="s">
        <v>240</v>
      </c>
      <c r="AS310" s="10" t="s">
        <v>237</v>
      </c>
      <c r="AT310" s="10" t="s">
        <v>252</v>
      </c>
      <c r="AU310" s="107" t="s">
        <v>234</v>
      </c>
      <c r="AV310" s="107" t="s">
        <v>241</v>
      </c>
      <c r="AW310" s="107" t="s">
        <v>241</v>
      </c>
      <c r="AX310" s="107" t="s">
        <v>235</v>
      </c>
      <c r="AY310" s="107" t="s">
        <v>246</v>
      </c>
      <c r="AZ310" s="107" t="s">
        <v>232</v>
      </c>
      <c r="BA310" s="107" t="s">
        <v>241</v>
      </c>
      <c r="BB310" s="10" t="s">
        <v>231</v>
      </c>
      <c r="BC310" s="10" t="s">
        <v>239</v>
      </c>
    </row>
    <row r="311" spans="1:55" ht="14.4" customHeight="1" x14ac:dyDescent="0.3">
      <c r="A311" s="92">
        <v>42896</v>
      </c>
      <c r="B311" s="91" t="s">
        <v>13</v>
      </c>
      <c r="C311" s="91" t="s">
        <v>14</v>
      </c>
      <c r="D311" s="91" t="s">
        <v>263</v>
      </c>
      <c r="E311" s="93" t="s">
        <v>16</v>
      </c>
      <c r="F311" s="93"/>
      <c r="G311" s="93"/>
      <c r="H311" s="94"/>
      <c r="I311" s="93"/>
      <c r="J311" s="93"/>
      <c r="K311" s="93"/>
      <c r="L311" s="93"/>
      <c r="M311" s="93"/>
      <c r="N311" s="93"/>
      <c r="O311" s="93"/>
      <c r="P311" s="93"/>
      <c r="Q311" s="93"/>
      <c r="R311" s="93"/>
      <c r="S311" s="93"/>
      <c r="T311" s="93"/>
      <c r="U311" s="93"/>
      <c r="V311" s="93"/>
      <c r="W311" s="93"/>
      <c r="X311" s="93"/>
      <c r="Y311" s="101" t="s">
        <v>16</v>
      </c>
      <c r="Z311" s="101"/>
      <c r="AA311" s="101"/>
      <c r="AB311" s="101"/>
      <c r="AC311" s="101"/>
      <c r="AD311" s="101"/>
      <c r="AE311" s="101"/>
      <c r="AF311" s="101"/>
      <c r="AG311" s="93"/>
      <c r="AH311" s="93"/>
      <c r="AI311" s="93"/>
      <c r="AJ311" s="93"/>
      <c r="AK311" s="93"/>
      <c r="AL311" s="93"/>
      <c r="AM311" s="105" t="s">
        <v>245</v>
      </c>
      <c r="AN311" s="105" t="s">
        <v>241</v>
      </c>
      <c r="AO311" s="105" t="s">
        <v>241</v>
      </c>
      <c r="AP311" s="105" t="s">
        <v>284</v>
      </c>
      <c r="AQ311" s="105" t="s">
        <v>279</v>
      </c>
      <c r="AR311" s="107" t="s">
        <v>241</v>
      </c>
      <c r="AS311" s="107" t="s">
        <v>237</v>
      </c>
      <c r="AT311" s="107" t="s">
        <v>237</v>
      </c>
      <c r="AU311" s="107" t="s">
        <v>241</v>
      </c>
      <c r="AV311" s="107" t="s">
        <v>241</v>
      </c>
      <c r="AW311" s="107" t="s">
        <v>241</v>
      </c>
      <c r="AX311" s="107" t="s">
        <v>245</v>
      </c>
      <c r="AY311" s="107" t="s">
        <v>234</v>
      </c>
      <c r="AZ311" s="107" t="s">
        <v>236</v>
      </c>
      <c r="BA311" s="107" t="s">
        <v>236</v>
      </c>
      <c r="BB311" s="107" t="s">
        <v>231</v>
      </c>
      <c r="BC311" s="107" t="s">
        <v>254</v>
      </c>
    </row>
    <row r="312" spans="1:55" ht="14.4" customHeight="1" x14ac:dyDescent="0.3">
      <c r="A312" s="92">
        <v>42884</v>
      </c>
      <c r="B312" s="9" t="s">
        <v>52</v>
      </c>
      <c r="C312" s="9" t="s">
        <v>53</v>
      </c>
      <c r="D312" s="9" t="s">
        <v>87</v>
      </c>
      <c r="E312" s="96" t="s">
        <v>16</v>
      </c>
      <c r="H312" s="94"/>
      <c r="Y312" s="11" t="s">
        <v>16</v>
      </c>
      <c r="AM312" s="106" t="s">
        <v>234</v>
      </c>
      <c r="AN312" s="106" t="s">
        <v>233</v>
      </c>
      <c r="AO312" s="106" t="s">
        <v>232</v>
      </c>
      <c r="AP312" s="106" t="s">
        <v>284</v>
      </c>
      <c r="AQ312" s="106" t="s">
        <v>285</v>
      </c>
      <c r="AR312" s="10" t="s">
        <v>240</v>
      </c>
      <c r="AS312" s="10" t="s">
        <v>237</v>
      </c>
      <c r="AT312" s="10" t="s">
        <v>237</v>
      </c>
      <c r="AU312" s="107" t="s">
        <v>233</v>
      </c>
      <c r="AV312" s="107" t="s">
        <v>235</v>
      </c>
      <c r="AW312" s="107" t="s">
        <v>241</v>
      </c>
      <c r="AX312" s="107" t="s">
        <v>233</v>
      </c>
      <c r="AY312" s="107" t="s">
        <v>242</v>
      </c>
      <c r="AZ312" s="107" t="s">
        <v>232</v>
      </c>
      <c r="BA312" s="107" t="s">
        <v>232</v>
      </c>
      <c r="BB312" s="10" t="s">
        <v>231</v>
      </c>
      <c r="BC312" s="10" t="s">
        <v>254</v>
      </c>
    </row>
    <row r="313" spans="1:55" x14ac:dyDescent="0.3">
      <c r="A313" s="92">
        <v>42876</v>
      </c>
      <c r="B313" s="9" t="s">
        <v>13</v>
      </c>
      <c r="C313" s="9" t="s">
        <v>13</v>
      </c>
      <c r="D313" s="9" t="s">
        <v>44</v>
      </c>
      <c r="E313" s="96" t="s">
        <v>17</v>
      </c>
      <c r="F313" s="94">
        <v>1</v>
      </c>
      <c r="G313" s="96" t="s">
        <v>249</v>
      </c>
      <c r="H313" s="98">
        <v>42787</v>
      </c>
      <c r="I313" s="94">
        <v>30</v>
      </c>
      <c r="Y313" s="11" t="s">
        <v>16</v>
      </c>
      <c r="AG313" s="96" t="s">
        <v>16</v>
      </c>
      <c r="AM313" s="106" t="s">
        <v>234</v>
      </c>
      <c r="AN313" s="106" t="s">
        <v>233</v>
      </c>
      <c r="AO313" s="106" t="s">
        <v>232</v>
      </c>
      <c r="AP313" s="106" t="s">
        <v>284</v>
      </c>
      <c r="AQ313" s="106" t="s">
        <v>279</v>
      </c>
      <c r="AR313" s="10" t="s">
        <v>235</v>
      </c>
      <c r="AS313" s="10" t="s">
        <v>237</v>
      </c>
      <c r="AT313" s="10" t="s">
        <v>237</v>
      </c>
      <c r="AU313" s="107" t="s">
        <v>243</v>
      </c>
      <c r="AV313" s="107" t="s">
        <v>243</v>
      </c>
      <c r="AW313" s="107" t="s">
        <v>243</v>
      </c>
      <c r="AX313" s="107" t="s">
        <v>243</v>
      </c>
      <c r="AY313" s="107" t="s">
        <v>243</v>
      </c>
      <c r="AZ313" s="107" t="s">
        <v>243</v>
      </c>
      <c r="BA313" s="107" t="s">
        <v>243</v>
      </c>
      <c r="BB313" s="10" t="s">
        <v>231</v>
      </c>
      <c r="BC313" s="10" t="s">
        <v>231</v>
      </c>
    </row>
    <row r="314" spans="1:55" ht="14.4" customHeight="1" x14ac:dyDescent="0.3">
      <c r="A314" s="92">
        <v>42879</v>
      </c>
      <c r="B314" s="9" t="s">
        <v>13</v>
      </c>
      <c r="C314" s="9" t="s">
        <v>14</v>
      </c>
      <c r="D314" s="9" t="s">
        <v>151</v>
      </c>
      <c r="E314" s="96" t="s">
        <v>16</v>
      </c>
      <c r="H314" s="94"/>
      <c r="Y314" s="11" t="s">
        <v>16</v>
      </c>
      <c r="AM314" s="106" t="s">
        <v>233</v>
      </c>
      <c r="AN314" s="106" t="s">
        <v>234</v>
      </c>
      <c r="AO314" s="106" t="s">
        <v>232</v>
      </c>
      <c r="AP314" s="106" t="s">
        <v>279</v>
      </c>
      <c r="AQ314" s="106" t="s">
        <v>279</v>
      </c>
      <c r="AR314" s="10" t="s">
        <v>241</v>
      </c>
      <c r="AS314" s="10" t="s">
        <v>237</v>
      </c>
      <c r="AT314" s="10" t="s">
        <v>237</v>
      </c>
      <c r="AU314" s="107" t="s">
        <v>232</v>
      </c>
      <c r="AV314" s="107" t="s">
        <v>232</v>
      </c>
      <c r="AW314" s="107" t="s">
        <v>241</v>
      </c>
      <c r="AX314" s="107" t="s">
        <v>242</v>
      </c>
      <c r="AY314" s="107" t="s">
        <v>251</v>
      </c>
      <c r="AZ314" s="107" t="s">
        <v>235</v>
      </c>
      <c r="BA314" s="107" t="s">
        <v>232</v>
      </c>
      <c r="BB314" s="10" t="s">
        <v>231</v>
      </c>
      <c r="BC314" s="10" t="s">
        <v>244</v>
      </c>
    </row>
    <row r="315" spans="1:55" x14ac:dyDescent="0.3">
      <c r="A315" s="92">
        <v>42876</v>
      </c>
      <c r="B315" s="9" t="s">
        <v>13</v>
      </c>
      <c r="C315" s="9" t="s">
        <v>14</v>
      </c>
      <c r="D315" s="9" t="s">
        <v>138</v>
      </c>
      <c r="E315" s="96" t="s">
        <v>17</v>
      </c>
      <c r="F315" s="94">
        <v>2</v>
      </c>
      <c r="G315" s="96" t="s">
        <v>667</v>
      </c>
      <c r="H315" s="98">
        <v>42815</v>
      </c>
      <c r="I315" s="94">
        <v>40</v>
      </c>
      <c r="J315" s="96" t="s">
        <v>667</v>
      </c>
      <c r="K315" s="100">
        <v>42815</v>
      </c>
      <c r="L315" s="94" t="s">
        <v>249</v>
      </c>
      <c r="Y315" s="11" t="s">
        <v>16</v>
      </c>
      <c r="AG315" s="96" t="s">
        <v>16</v>
      </c>
      <c r="AM315" s="106" t="s">
        <v>234</v>
      </c>
      <c r="AN315" s="106" t="s">
        <v>235</v>
      </c>
      <c r="AO315" s="106" t="s">
        <v>241</v>
      </c>
      <c r="AP315" s="106" t="s">
        <v>284</v>
      </c>
      <c r="AQ315" s="106" t="s">
        <v>279</v>
      </c>
      <c r="AR315" s="10" t="s">
        <v>241</v>
      </c>
      <c r="AS315" s="10" t="s">
        <v>237</v>
      </c>
      <c r="AT315" s="10" t="s">
        <v>237</v>
      </c>
      <c r="AU315" s="107" t="s">
        <v>243</v>
      </c>
      <c r="AV315" s="107" t="s">
        <v>243</v>
      </c>
      <c r="AW315" s="107" t="s">
        <v>243</v>
      </c>
      <c r="AX315" s="107" t="s">
        <v>243</v>
      </c>
      <c r="AY315" s="107" t="s">
        <v>243</v>
      </c>
      <c r="AZ315" s="107" t="s">
        <v>243</v>
      </c>
      <c r="BA315" s="107" t="s">
        <v>243</v>
      </c>
      <c r="BB315" s="10" t="s">
        <v>231</v>
      </c>
      <c r="BC315" s="10" t="s">
        <v>239</v>
      </c>
    </row>
    <row r="316" spans="1:55" ht="14.4" customHeight="1" x14ac:dyDescent="0.3">
      <c r="A316" s="92">
        <v>42880</v>
      </c>
      <c r="B316" s="9" t="s">
        <v>46</v>
      </c>
      <c r="C316" s="9" t="s">
        <v>46</v>
      </c>
      <c r="D316" s="9" t="s">
        <v>123</v>
      </c>
      <c r="E316" s="96" t="s">
        <v>16</v>
      </c>
      <c r="H316" s="94"/>
      <c r="Y316" s="11" t="s">
        <v>16</v>
      </c>
      <c r="AM316" s="106" t="s">
        <v>245</v>
      </c>
      <c r="AN316" s="106" t="s">
        <v>241</v>
      </c>
      <c r="AO316" s="106" t="s">
        <v>241</v>
      </c>
      <c r="AP316" s="106" t="s">
        <v>283</v>
      </c>
      <c r="AQ316" s="106" t="s">
        <v>289</v>
      </c>
      <c r="AR316" s="10" t="s">
        <v>232</v>
      </c>
      <c r="AS316" s="10" t="s">
        <v>237</v>
      </c>
      <c r="AT316" s="10" t="s">
        <v>237</v>
      </c>
      <c r="AU316" s="107" t="s">
        <v>240</v>
      </c>
      <c r="AV316" s="107" t="s">
        <v>241</v>
      </c>
      <c r="AW316" s="107" t="s">
        <v>241</v>
      </c>
      <c r="AX316" s="107" t="s">
        <v>233</v>
      </c>
      <c r="AY316" s="107" t="s">
        <v>241</v>
      </c>
      <c r="AZ316" s="107" t="s">
        <v>240</v>
      </c>
      <c r="BA316" s="107" t="s">
        <v>233</v>
      </c>
      <c r="BB316" s="10" t="s">
        <v>231</v>
      </c>
      <c r="BC316" s="10" t="s">
        <v>239</v>
      </c>
    </row>
    <row r="317" spans="1:55" ht="14.4" customHeight="1" x14ac:dyDescent="0.3">
      <c r="A317" s="92">
        <v>42885</v>
      </c>
      <c r="B317" s="9" t="s">
        <v>13</v>
      </c>
      <c r="C317" s="9" t="s">
        <v>13</v>
      </c>
      <c r="D317" s="9" t="s">
        <v>61</v>
      </c>
      <c r="E317" s="96" t="s">
        <v>16</v>
      </c>
      <c r="H317" s="94"/>
      <c r="Y317" s="11" t="s">
        <v>16</v>
      </c>
      <c r="AM317" s="106" t="s">
        <v>246</v>
      </c>
      <c r="AN317" s="106" t="s">
        <v>232</v>
      </c>
      <c r="AO317" s="106" t="s">
        <v>241</v>
      </c>
      <c r="AP317" s="106" t="s">
        <v>284</v>
      </c>
      <c r="AQ317" s="106" t="s">
        <v>279</v>
      </c>
      <c r="AR317" s="10" t="s">
        <v>240</v>
      </c>
      <c r="AS317" s="10" t="s">
        <v>237</v>
      </c>
      <c r="AT317" s="10" t="s">
        <v>237</v>
      </c>
      <c r="AU317" s="107" t="s">
        <v>236</v>
      </c>
      <c r="AV317" s="107" t="s">
        <v>251</v>
      </c>
      <c r="AW317" s="107" t="s">
        <v>241</v>
      </c>
      <c r="AX317" s="107" t="s">
        <v>233</v>
      </c>
      <c r="AY317" s="107" t="s">
        <v>240</v>
      </c>
      <c r="AZ317" s="107" t="s">
        <v>236</v>
      </c>
      <c r="BA317" s="107" t="s">
        <v>232</v>
      </c>
      <c r="BB317" s="10" t="s">
        <v>231</v>
      </c>
      <c r="BC317" s="10" t="s">
        <v>254</v>
      </c>
    </row>
    <row r="318" spans="1:55" ht="14.4" customHeight="1" x14ac:dyDescent="0.3">
      <c r="A318" s="92">
        <v>42882</v>
      </c>
      <c r="B318" s="9" t="s">
        <v>55</v>
      </c>
      <c r="C318" s="9" t="s">
        <v>55</v>
      </c>
      <c r="D318" s="9" t="s">
        <v>121</v>
      </c>
      <c r="E318" s="96" t="s">
        <v>16</v>
      </c>
      <c r="H318" s="94"/>
      <c r="Y318" s="11" t="s">
        <v>16</v>
      </c>
      <c r="AM318" s="106" t="s">
        <v>240</v>
      </c>
      <c r="AN318" s="106" t="s">
        <v>233</v>
      </c>
      <c r="AO318" s="106" t="s">
        <v>241</v>
      </c>
      <c r="AP318" s="106" t="s">
        <v>280</v>
      </c>
      <c r="AQ318" s="106" t="s">
        <v>286</v>
      </c>
      <c r="AR318" s="10" t="s">
        <v>241</v>
      </c>
      <c r="AS318" s="10" t="s">
        <v>237</v>
      </c>
      <c r="AT318" s="10" t="s">
        <v>237</v>
      </c>
      <c r="AU318" s="107" t="s">
        <v>241</v>
      </c>
      <c r="AV318" s="107" t="s">
        <v>232</v>
      </c>
      <c r="AW318" s="107" t="s">
        <v>241</v>
      </c>
      <c r="AX318" s="107" t="s">
        <v>246</v>
      </c>
      <c r="AY318" s="107" t="s">
        <v>251</v>
      </c>
      <c r="AZ318" s="107" t="s">
        <v>251</v>
      </c>
      <c r="BA318" s="107" t="s">
        <v>241</v>
      </c>
      <c r="BB318" s="10" t="s">
        <v>231</v>
      </c>
      <c r="BC318" s="10" t="s">
        <v>239</v>
      </c>
    </row>
    <row r="319" spans="1:55" ht="14.4" customHeight="1" x14ac:dyDescent="0.3">
      <c r="A319" s="92">
        <v>42878</v>
      </c>
      <c r="B319" s="9" t="s">
        <v>13</v>
      </c>
      <c r="C319" s="9" t="s">
        <v>21</v>
      </c>
      <c r="D319" s="9" t="s">
        <v>131</v>
      </c>
      <c r="E319" s="96" t="s">
        <v>16</v>
      </c>
      <c r="H319" s="94"/>
      <c r="Y319" s="11" t="s">
        <v>16</v>
      </c>
      <c r="AM319" s="106" t="s">
        <v>246</v>
      </c>
      <c r="AN319" s="106" t="s">
        <v>232</v>
      </c>
      <c r="AO319" s="106" t="s">
        <v>241</v>
      </c>
      <c r="AP319" s="106" t="s">
        <v>279</v>
      </c>
      <c r="AQ319" s="106" t="s">
        <v>280</v>
      </c>
      <c r="AR319" s="10" t="s">
        <v>236</v>
      </c>
      <c r="AS319" s="10" t="s">
        <v>237</v>
      </c>
      <c r="AT319" s="10" t="s">
        <v>252</v>
      </c>
      <c r="AU319" s="107" t="s">
        <v>251</v>
      </c>
      <c r="AV319" s="107" t="s">
        <v>232</v>
      </c>
      <c r="AW319" s="107" t="s">
        <v>232</v>
      </c>
      <c r="AX319" s="107" t="s">
        <v>233</v>
      </c>
      <c r="AY319" s="107" t="s">
        <v>234</v>
      </c>
      <c r="AZ319" s="107" t="s">
        <v>233</v>
      </c>
      <c r="BA319" s="107" t="s">
        <v>232</v>
      </c>
      <c r="BB319" s="10" t="s">
        <v>231</v>
      </c>
      <c r="BC319" s="10" t="s">
        <v>651</v>
      </c>
    </row>
    <row r="320" spans="1:55" ht="14.4" customHeight="1" x14ac:dyDescent="0.3">
      <c r="A320" s="92">
        <v>42882</v>
      </c>
      <c r="B320" s="9" t="s">
        <v>55</v>
      </c>
      <c r="C320" s="9" t="s">
        <v>55</v>
      </c>
      <c r="D320" s="9" t="s">
        <v>101</v>
      </c>
      <c r="E320" s="96" t="s">
        <v>16</v>
      </c>
      <c r="H320" s="94"/>
      <c r="Y320" s="11" t="s">
        <v>16</v>
      </c>
      <c r="AM320" s="106" t="s">
        <v>234</v>
      </c>
      <c r="AN320" s="106" t="s">
        <v>236</v>
      </c>
      <c r="AO320" s="106" t="s">
        <v>236</v>
      </c>
      <c r="AP320" s="106" t="s">
        <v>279</v>
      </c>
      <c r="AQ320" s="106" t="s">
        <v>282</v>
      </c>
      <c r="AR320" s="10" t="s">
        <v>251</v>
      </c>
      <c r="AS320" s="10" t="s">
        <v>238</v>
      </c>
      <c r="AT320" s="10" t="s">
        <v>238</v>
      </c>
      <c r="AU320" s="107" t="s">
        <v>235</v>
      </c>
      <c r="AV320" s="107" t="s">
        <v>236</v>
      </c>
      <c r="AW320" s="107" t="s">
        <v>236</v>
      </c>
      <c r="AX320" s="107" t="s">
        <v>236</v>
      </c>
      <c r="AY320" s="107" t="s">
        <v>242</v>
      </c>
      <c r="AZ320" s="107" t="s">
        <v>232</v>
      </c>
      <c r="BA320" s="107" t="s">
        <v>232</v>
      </c>
      <c r="BB320" s="10" t="s">
        <v>231</v>
      </c>
      <c r="BC320" s="10" t="s">
        <v>230</v>
      </c>
    </row>
    <row r="321" spans="1:55" ht="14.4" customHeight="1" x14ac:dyDescent="0.3">
      <c r="A321" s="92">
        <v>42886</v>
      </c>
      <c r="B321" s="9" t="s">
        <v>13</v>
      </c>
      <c r="C321" s="9" t="s">
        <v>13</v>
      </c>
      <c r="D321" s="9" t="s">
        <v>69</v>
      </c>
      <c r="E321" s="96" t="s">
        <v>16</v>
      </c>
      <c r="H321" s="94"/>
      <c r="Y321" s="11" t="s">
        <v>16</v>
      </c>
      <c r="AM321" s="106" t="s">
        <v>242</v>
      </c>
      <c r="AN321" s="106" t="s">
        <v>232</v>
      </c>
      <c r="AO321" s="106" t="s">
        <v>232</v>
      </c>
      <c r="AP321" s="106" t="s">
        <v>284</v>
      </c>
      <c r="AQ321" s="106" t="s">
        <v>280</v>
      </c>
      <c r="AR321" s="10" t="s">
        <v>251</v>
      </c>
      <c r="AS321" s="10" t="s">
        <v>237</v>
      </c>
      <c r="AT321" s="10" t="s">
        <v>248</v>
      </c>
      <c r="AU321" s="107" t="s">
        <v>236</v>
      </c>
      <c r="AV321" s="107" t="s">
        <v>236</v>
      </c>
      <c r="AW321" s="107" t="s">
        <v>233</v>
      </c>
      <c r="AX321" s="107" t="s">
        <v>233</v>
      </c>
      <c r="AY321" s="107" t="s">
        <v>240</v>
      </c>
      <c r="AZ321" s="107" t="s">
        <v>236</v>
      </c>
      <c r="BA321" s="107" t="s">
        <v>232</v>
      </c>
      <c r="BB321" s="10" t="s">
        <v>231</v>
      </c>
      <c r="BC321" s="10" t="s">
        <v>255</v>
      </c>
    </row>
    <row r="322" spans="1:55" x14ac:dyDescent="0.3">
      <c r="A322" s="92">
        <v>42876</v>
      </c>
      <c r="B322" s="9" t="s">
        <v>13</v>
      </c>
      <c r="C322" s="9" t="s">
        <v>21</v>
      </c>
      <c r="D322" s="9" t="s">
        <v>21</v>
      </c>
      <c r="E322" s="96" t="s">
        <v>17</v>
      </c>
      <c r="F322" s="94">
        <v>1</v>
      </c>
      <c r="G322" s="96" t="s">
        <v>667</v>
      </c>
      <c r="H322" s="98">
        <v>42725</v>
      </c>
      <c r="I322" s="94">
        <v>100</v>
      </c>
      <c r="Y322" s="11" t="s">
        <v>16</v>
      </c>
      <c r="AG322" s="96" t="s">
        <v>16</v>
      </c>
      <c r="AM322" s="106" t="s">
        <v>234</v>
      </c>
      <c r="AN322" s="106" t="s">
        <v>235</v>
      </c>
      <c r="AO322" s="106" t="s">
        <v>241</v>
      </c>
      <c r="AP322" s="106" t="s">
        <v>280</v>
      </c>
      <c r="AQ322" s="106" t="s">
        <v>285</v>
      </c>
      <c r="AR322" s="10" t="s">
        <v>241</v>
      </c>
      <c r="AS322" s="10" t="s">
        <v>237</v>
      </c>
      <c r="AT322" s="10" t="s">
        <v>237</v>
      </c>
      <c r="AU322" s="107" t="s">
        <v>243</v>
      </c>
      <c r="AV322" s="107" t="s">
        <v>243</v>
      </c>
      <c r="AW322" s="107" t="s">
        <v>243</v>
      </c>
      <c r="AX322" s="107" t="s">
        <v>243</v>
      </c>
      <c r="AY322" s="107" t="s">
        <v>243</v>
      </c>
      <c r="AZ322" s="107" t="s">
        <v>243</v>
      </c>
      <c r="BA322" s="107" t="s">
        <v>243</v>
      </c>
      <c r="BB322" s="10" t="s">
        <v>239</v>
      </c>
      <c r="BC322" s="10" t="s">
        <v>651</v>
      </c>
    </row>
    <row r="323" spans="1:55" ht="14.4" customHeight="1" x14ac:dyDescent="0.3">
      <c r="A323" s="92">
        <v>42882</v>
      </c>
      <c r="B323" s="9" t="s">
        <v>13</v>
      </c>
      <c r="C323" s="9" t="s">
        <v>14</v>
      </c>
      <c r="D323" s="9" t="s">
        <v>28</v>
      </c>
      <c r="E323" s="96" t="s">
        <v>16</v>
      </c>
      <c r="H323" s="94"/>
      <c r="Y323" s="11" t="s">
        <v>16</v>
      </c>
      <c r="AM323" s="106" t="s">
        <v>240</v>
      </c>
      <c r="AN323" s="106" t="s">
        <v>233</v>
      </c>
      <c r="AO323" s="106" t="s">
        <v>241</v>
      </c>
      <c r="AP323" s="106" t="s">
        <v>284</v>
      </c>
      <c r="AQ323" s="106" t="s">
        <v>279</v>
      </c>
      <c r="AR323" s="10" t="s">
        <v>233</v>
      </c>
      <c r="AS323" s="10" t="s">
        <v>237</v>
      </c>
      <c r="AT323" s="10" t="s">
        <v>237</v>
      </c>
      <c r="AU323" s="107" t="s">
        <v>235</v>
      </c>
      <c r="AV323" s="107" t="s">
        <v>236</v>
      </c>
      <c r="AW323" s="107" t="s">
        <v>241</v>
      </c>
      <c r="AX323" s="107" t="s">
        <v>235</v>
      </c>
      <c r="AY323" s="107" t="s">
        <v>240</v>
      </c>
      <c r="AZ323" s="107" t="s">
        <v>236</v>
      </c>
      <c r="BA323" s="107" t="s">
        <v>232</v>
      </c>
      <c r="BB323" s="10" t="s">
        <v>231</v>
      </c>
      <c r="BC323" s="10" t="s">
        <v>244</v>
      </c>
    </row>
    <row r="324" spans="1:55" ht="14.4" customHeight="1" x14ac:dyDescent="0.3">
      <c r="A324" s="92">
        <v>42884</v>
      </c>
      <c r="B324" s="9" t="s">
        <v>55</v>
      </c>
      <c r="C324" s="9" t="s">
        <v>55</v>
      </c>
      <c r="D324" s="9" t="s">
        <v>59</v>
      </c>
      <c r="E324" s="96" t="s">
        <v>16</v>
      </c>
      <c r="H324" s="94"/>
      <c r="Y324" s="11" t="s">
        <v>17</v>
      </c>
      <c r="Z324" s="102">
        <v>1</v>
      </c>
      <c r="AA324" s="11" t="s">
        <v>679</v>
      </c>
      <c r="AB324" s="103">
        <v>42884</v>
      </c>
      <c r="AC324" s="102">
        <v>59</v>
      </c>
      <c r="AG324" s="96" t="s">
        <v>16</v>
      </c>
      <c r="AM324" s="106" t="s">
        <v>240</v>
      </c>
      <c r="AN324" s="106" t="s">
        <v>233</v>
      </c>
      <c r="AO324" s="106" t="s">
        <v>241</v>
      </c>
      <c r="AP324" s="106" t="s">
        <v>286</v>
      </c>
      <c r="AQ324" s="106" t="s">
        <v>279</v>
      </c>
      <c r="AR324" s="10" t="s">
        <v>241</v>
      </c>
      <c r="AS324" s="10" t="s">
        <v>237</v>
      </c>
      <c r="AT324" s="10" t="s">
        <v>237</v>
      </c>
      <c r="AU324" s="107" t="s">
        <v>241</v>
      </c>
      <c r="AV324" s="107" t="s">
        <v>241</v>
      </c>
      <c r="AW324" s="107" t="s">
        <v>241</v>
      </c>
      <c r="AX324" s="107" t="s">
        <v>245</v>
      </c>
      <c r="AY324" s="107" t="s">
        <v>242</v>
      </c>
      <c r="AZ324" s="107" t="s">
        <v>236</v>
      </c>
      <c r="BA324" s="107" t="s">
        <v>241</v>
      </c>
      <c r="BB324" s="10" t="s">
        <v>231</v>
      </c>
      <c r="BC324" s="10" t="s">
        <v>239</v>
      </c>
    </row>
    <row r="325" spans="1:55" ht="14.4" customHeight="1" x14ac:dyDescent="0.3">
      <c r="A325" s="92">
        <v>42881</v>
      </c>
      <c r="B325" s="9" t="s">
        <v>46</v>
      </c>
      <c r="C325" s="9" t="s">
        <v>46</v>
      </c>
      <c r="D325" s="9" t="s">
        <v>104</v>
      </c>
      <c r="E325" s="96" t="s">
        <v>16</v>
      </c>
      <c r="H325" s="94"/>
      <c r="Y325" s="11" t="s">
        <v>16</v>
      </c>
      <c r="AM325" s="106" t="s">
        <v>246</v>
      </c>
      <c r="AN325" s="106" t="s">
        <v>232</v>
      </c>
      <c r="AO325" s="106" t="s">
        <v>241</v>
      </c>
      <c r="AP325" s="106" t="s">
        <v>283</v>
      </c>
      <c r="AQ325" s="106" t="s">
        <v>287</v>
      </c>
      <c r="AR325" s="10" t="s">
        <v>234</v>
      </c>
      <c r="AS325" s="10" t="s">
        <v>237</v>
      </c>
      <c r="AT325" s="10" t="s">
        <v>249</v>
      </c>
      <c r="AU325" s="107" t="s">
        <v>234</v>
      </c>
      <c r="AV325" s="107" t="s">
        <v>241</v>
      </c>
      <c r="AW325" s="107" t="s">
        <v>241</v>
      </c>
      <c r="AX325" s="107" t="s">
        <v>235</v>
      </c>
      <c r="AY325" s="107" t="s">
        <v>246</v>
      </c>
      <c r="AZ325" s="107" t="s">
        <v>232</v>
      </c>
      <c r="BA325" s="107" t="s">
        <v>241</v>
      </c>
      <c r="BB325" s="10" t="s">
        <v>231</v>
      </c>
      <c r="BC325" s="10" t="s">
        <v>239</v>
      </c>
    </row>
    <row r="326" spans="1:55" x14ac:dyDescent="0.3">
      <c r="A326" s="92">
        <v>42876</v>
      </c>
      <c r="B326" s="9" t="s">
        <v>13</v>
      </c>
      <c r="C326" s="9" t="s">
        <v>13</v>
      </c>
      <c r="D326" s="9" t="s">
        <v>44</v>
      </c>
      <c r="E326" s="96" t="s">
        <v>17</v>
      </c>
      <c r="F326" s="94">
        <v>3</v>
      </c>
      <c r="G326" s="96" t="s">
        <v>824</v>
      </c>
      <c r="H326" s="98">
        <v>42787</v>
      </c>
      <c r="I326" s="94">
        <v>200</v>
      </c>
      <c r="J326" s="96" t="s">
        <v>824</v>
      </c>
      <c r="K326" s="100">
        <v>42815</v>
      </c>
      <c r="L326" s="96">
        <v>200</v>
      </c>
      <c r="M326" s="96" t="s">
        <v>824</v>
      </c>
      <c r="N326" s="100">
        <v>42815</v>
      </c>
      <c r="O326" s="96">
        <v>80</v>
      </c>
      <c r="Y326" s="11" t="s">
        <v>16</v>
      </c>
      <c r="AG326" s="96" t="s">
        <v>16</v>
      </c>
      <c r="AM326" s="106" t="s">
        <v>234</v>
      </c>
      <c r="AN326" s="106" t="s">
        <v>233</v>
      </c>
      <c r="AO326" s="106" t="s">
        <v>232</v>
      </c>
      <c r="AP326" s="106" t="s">
        <v>636</v>
      </c>
      <c r="AQ326" s="106" t="s">
        <v>284</v>
      </c>
      <c r="AR326" s="10" t="s">
        <v>251</v>
      </c>
      <c r="AS326" s="10" t="s">
        <v>238</v>
      </c>
      <c r="AT326" s="10" t="s">
        <v>237</v>
      </c>
      <c r="AU326" s="107" t="s">
        <v>243</v>
      </c>
      <c r="AV326" s="107" t="s">
        <v>243</v>
      </c>
      <c r="AW326" s="107" t="s">
        <v>243</v>
      </c>
      <c r="AX326" s="107" t="s">
        <v>243</v>
      </c>
      <c r="AY326" s="107" t="s">
        <v>243</v>
      </c>
      <c r="AZ326" s="107" t="s">
        <v>243</v>
      </c>
      <c r="BA326" s="107" t="s">
        <v>243</v>
      </c>
      <c r="BB326" s="10" t="s">
        <v>231</v>
      </c>
      <c r="BC326" s="10" t="s">
        <v>254</v>
      </c>
    </row>
    <row r="327" spans="1:55" ht="14.4" customHeight="1" x14ac:dyDescent="0.3">
      <c r="A327" s="92">
        <v>42882</v>
      </c>
      <c r="B327" s="9" t="s">
        <v>13</v>
      </c>
      <c r="C327" s="9" t="s">
        <v>14</v>
      </c>
      <c r="D327" s="9" t="s">
        <v>32</v>
      </c>
      <c r="E327" s="96" t="s">
        <v>16</v>
      </c>
      <c r="H327" s="94"/>
      <c r="Y327" s="11" t="s">
        <v>16</v>
      </c>
      <c r="AM327" s="106" t="s">
        <v>242</v>
      </c>
      <c r="AN327" s="106" t="s">
        <v>236</v>
      </c>
      <c r="AO327" s="106" t="s">
        <v>241</v>
      </c>
      <c r="AP327" s="106" t="s">
        <v>284</v>
      </c>
      <c r="AQ327" s="106" t="s">
        <v>287</v>
      </c>
      <c r="AR327" s="10" t="s">
        <v>236</v>
      </c>
      <c r="AS327" s="10" t="s">
        <v>238</v>
      </c>
      <c r="AT327" s="10" t="s">
        <v>237</v>
      </c>
      <c r="AU327" s="107" t="s">
        <v>235</v>
      </c>
      <c r="AV327" s="107" t="s">
        <v>236</v>
      </c>
      <c r="AW327" s="107" t="s">
        <v>241</v>
      </c>
      <c r="AX327" s="107" t="s">
        <v>235</v>
      </c>
      <c r="AY327" s="107" t="s">
        <v>236</v>
      </c>
      <c r="AZ327" s="107" t="s">
        <v>240</v>
      </c>
      <c r="BA327" s="107" t="s">
        <v>232</v>
      </c>
      <c r="BB327" s="10" t="s">
        <v>231</v>
      </c>
      <c r="BC327" s="10" t="s">
        <v>244</v>
      </c>
    </row>
    <row r="328" spans="1:55" ht="14.4" customHeight="1" x14ac:dyDescent="0.3">
      <c r="A328" s="92">
        <v>42882</v>
      </c>
      <c r="B328" s="9" t="s">
        <v>46</v>
      </c>
      <c r="C328" s="9" t="s">
        <v>46</v>
      </c>
      <c r="D328" s="9" t="s">
        <v>98</v>
      </c>
      <c r="E328" s="96" t="s">
        <v>16</v>
      </c>
      <c r="H328" s="94"/>
      <c r="Y328" s="11" t="s">
        <v>16</v>
      </c>
      <c r="AM328" s="106" t="s">
        <v>245</v>
      </c>
      <c r="AN328" s="106" t="s">
        <v>241</v>
      </c>
      <c r="AO328" s="106" t="s">
        <v>241</v>
      </c>
      <c r="AP328" s="106" t="s">
        <v>284</v>
      </c>
      <c r="AQ328" s="106" t="s">
        <v>287</v>
      </c>
      <c r="AR328" s="10" t="s">
        <v>235</v>
      </c>
      <c r="AS328" s="10" t="s">
        <v>237</v>
      </c>
      <c r="AT328" s="10" t="s">
        <v>249</v>
      </c>
      <c r="AU328" s="107" t="s">
        <v>240</v>
      </c>
      <c r="AV328" s="107" t="s">
        <v>241</v>
      </c>
      <c r="AW328" s="107" t="s">
        <v>241</v>
      </c>
      <c r="AX328" s="107" t="s">
        <v>233</v>
      </c>
      <c r="AY328" s="107" t="s">
        <v>242</v>
      </c>
      <c r="AZ328" s="107" t="s">
        <v>236</v>
      </c>
      <c r="BA328" s="107" t="s">
        <v>241</v>
      </c>
      <c r="BB328" s="10" t="s">
        <v>231</v>
      </c>
      <c r="BC328" s="10" t="s">
        <v>239</v>
      </c>
    </row>
    <row r="329" spans="1:55" ht="14.4" customHeight="1" x14ac:dyDescent="0.3">
      <c r="A329" s="92">
        <v>42880</v>
      </c>
      <c r="B329" s="9" t="s">
        <v>46</v>
      </c>
      <c r="C329" s="9" t="s">
        <v>46</v>
      </c>
      <c r="D329" s="9" t="s">
        <v>123</v>
      </c>
      <c r="E329" s="96" t="s">
        <v>16</v>
      </c>
      <c r="H329" s="94"/>
      <c r="Y329" s="11" t="s">
        <v>16</v>
      </c>
      <c r="AM329" s="106" t="s">
        <v>245</v>
      </c>
      <c r="AN329" s="106" t="s">
        <v>241</v>
      </c>
      <c r="AO329" s="106" t="s">
        <v>241</v>
      </c>
      <c r="AP329" s="106" t="s">
        <v>283</v>
      </c>
      <c r="AQ329" s="106" t="s">
        <v>279</v>
      </c>
      <c r="AR329" s="10" t="s">
        <v>241</v>
      </c>
      <c r="AS329" s="10" t="s">
        <v>237</v>
      </c>
      <c r="AT329" s="10" t="s">
        <v>237</v>
      </c>
      <c r="AU329" s="107" t="s">
        <v>232</v>
      </c>
      <c r="AV329" s="107" t="s">
        <v>241</v>
      </c>
      <c r="AW329" s="107" t="s">
        <v>241</v>
      </c>
      <c r="AX329" s="107" t="s">
        <v>246</v>
      </c>
      <c r="AY329" s="107" t="s">
        <v>242</v>
      </c>
      <c r="AZ329" s="107" t="s">
        <v>236</v>
      </c>
      <c r="BA329" s="107" t="s">
        <v>241</v>
      </c>
      <c r="BB329" s="10" t="s">
        <v>231</v>
      </c>
      <c r="BC329" s="10" t="s">
        <v>230</v>
      </c>
    </row>
    <row r="330" spans="1:55" ht="14.4" customHeight="1" x14ac:dyDescent="0.3">
      <c r="A330" s="92">
        <v>42882</v>
      </c>
      <c r="B330" s="9" t="s">
        <v>46</v>
      </c>
      <c r="C330" s="9" t="s">
        <v>46</v>
      </c>
      <c r="D330" s="9" t="s">
        <v>111</v>
      </c>
      <c r="E330" s="96" t="s">
        <v>16</v>
      </c>
      <c r="H330" s="94"/>
      <c r="Y330" s="11" t="s">
        <v>16</v>
      </c>
      <c r="AM330" s="106" t="s">
        <v>246</v>
      </c>
      <c r="AN330" s="106" t="s">
        <v>232</v>
      </c>
      <c r="AO330" s="106" t="s">
        <v>241</v>
      </c>
      <c r="AP330" s="106" t="s">
        <v>284</v>
      </c>
      <c r="AQ330" s="106" t="s">
        <v>279</v>
      </c>
      <c r="AR330" s="10" t="s">
        <v>251</v>
      </c>
      <c r="AS330" s="10" t="s">
        <v>237</v>
      </c>
      <c r="AT330" s="10" t="s">
        <v>249</v>
      </c>
      <c r="AU330" s="107" t="s">
        <v>251</v>
      </c>
      <c r="AV330" s="107" t="s">
        <v>241</v>
      </c>
      <c r="AW330" s="107" t="s">
        <v>232</v>
      </c>
      <c r="AX330" s="107" t="s">
        <v>235</v>
      </c>
      <c r="AY330" s="107" t="s">
        <v>240</v>
      </c>
      <c r="AZ330" s="107" t="s">
        <v>233</v>
      </c>
      <c r="BA330" s="107" t="s">
        <v>241</v>
      </c>
      <c r="BB330" s="10" t="s">
        <v>231</v>
      </c>
      <c r="BC330" s="10" t="s">
        <v>239</v>
      </c>
    </row>
    <row r="331" spans="1:55" ht="14.4" customHeight="1" x14ac:dyDescent="0.3">
      <c r="A331" s="92">
        <v>42878</v>
      </c>
      <c r="B331" s="9" t="s">
        <v>13</v>
      </c>
      <c r="C331" s="9" t="s">
        <v>21</v>
      </c>
      <c r="D331" s="9" t="s">
        <v>22</v>
      </c>
      <c r="E331" s="96" t="s">
        <v>16</v>
      </c>
      <c r="H331" s="94"/>
      <c r="Y331" s="11" t="s">
        <v>16</v>
      </c>
      <c r="AM331" s="106" t="s">
        <v>235</v>
      </c>
      <c r="AN331" s="106" t="s">
        <v>233</v>
      </c>
      <c r="AO331" s="106" t="s">
        <v>233</v>
      </c>
      <c r="AP331" s="106" t="s">
        <v>279</v>
      </c>
      <c r="AQ331" s="106" t="s">
        <v>284</v>
      </c>
      <c r="AR331" s="10" t="s">
        <v>233</v>
      </c>
      <c r="AS331" s="10" t="s">
        <v>238</v>
      </c>
      <c r="AT331" s="10" t="s">
        <v>248</v>
      </c>
      <c r="AU331" s="107" t="s">
        <v>232</v>
      </c>
      <c r="AV331" s="107" t="s">
        <v>234</v>
      </c>
      <c r="AW331" s="107" t="s">
        <v>236</v>
      </c>
      <c r="AX331" s="107" t="s">
        <v>232</v>
      </c>
      <c r="AY331" s="107" t="s">
        <v>236</v>
      </c>
      <c r="AZ331" s="107" t="s">
        <v>235</v>
      </c>
      <c r="BA331" s="107" t="s">
        <v>235</v>
      </c>
      <c r="BB331" s="10" t="s">
        <v>231</v>
      </c>
      <c r="BC331" s="10" t="s">
        <v>230</v>
      </c>
    </row>
    <row r="332" spans="1:55" ht="14.4" customHeight="1" x14ac:dyDescent="0.3">
      <c r="A332" s="92">
        <v>42886</v>
      </c>
      <c r="B332" s="9" t="s">
        <v>13</v>
      </c>
      <c r="C332" s="9" t="s">
        <v>13</v>
      </c>
      <c r="D332" s="9" t="s">
        <v>65</v>
      </c>
      <c r="E332" s="96" t="s">
        <v>16</v>
      </c>
      <c r="H332" s="94"/>
      <c r="Y332" s="11" t="s">
        <v>16</v>
      </c>
      <c r="AM332" s="106" t="s">
        <v>235</v>
      </c>
      <c r="AN332" s="106" t="s">
        <v>233</v>
      </c>
      <c r="AO332" s="106" t="s">
        <v>233</v>
      </c>
      <c r="AP332" s="106" t="s">
        <v>284</v>
      </c>
      <c r="AQ332" s="106" t="s">
        <v>289</v>
      </c>
      <c r="AR332" s="10" t="s">
        <v>236</v>
      </c>
      <c r="AS332" s="10" t="s">
        <v>238</v>
      </c>
      <c r="AT332" s="10" t="s">
        <v>248</v>
      </c>
      <c r="AU332" s="107" t="s">
        <v>232</v>
      </c>
      <c r="AV332" s="107" t="s">
        <v>234</v>
      </c>
      <c r="AW332" s="107" t="s">
        <v>236</v>
      </c>
      <c r="AX332" s="107" t="s">
        <v>232</v>
      </c>
      <c r="AY332" s="107" t="s">
        <v>233</v>
      </c>
      <c r="AZ332" s="107" t="s">
        <v>233</v>
      </c>
      <c r="BA332" s="107" t="s">
        <v>235</v>
      </c>
      <c r="BB332" s="10" t="s">
        <v>231</v>
      </c>
      <c r="BC332" s="10" t="s">
        <v>230</v>
      </c>
    </row>
    <row r="333" spans="1:55" ht="14.4" customHeight="1" x14ac:dyDescent="0.3">
      <c r="A333" s="92">
        <v>42880</v>
      </c>
      <c r="B333" s="9" t="s">
        <v>55</v>
      </c>
      <c r="C333" s="9" t="s">
        <v>55</v>
      </c>
      <c r="D333" s="9" t="s">
        <v>114</v>
      </c>
      <c r="E333" s="96" t="s">
        <v>16</v>
      </c>
      <c r="H333" s="94"/>
      <c r="Y333" s="11" t="s">
        <v>16</v>
      </c>
      <c r="AM333" s="106" t="s">
        <v>235</v>
      </c>
      <c r="AN333" s="106" t="s">
        <v>233</v>
      </c>
      <c r="AO333" s="106" t="s">
        <v>233</v>
      </c>
      <c r="AP333" s="106" t="s">
        <v>279</v>
      </c>
      <c r="AQ333" s="106" t="s">
        <v>282</v>
      </c>
      <c r="AR333" s="10" t="s">
        <v>236</v>
      </c>
      <c r="AS333" s="10" t="s">
        <v>237</v>
      </c>
      <c r="AT333" s="10" t="s">
        <v>248</v>
      </c>
      <c r="AU333" s="107" t="s">
        <v>236</v>
      </c>
      <c r="AV333" s="107" t="s">
        <v>233</v>
      </c>
      <c r="AW333" s="107" t="s">
        <v>236</v>
      </c>
      <c r="AX333" s="107" t="s">
        <v>233</v>
      </c>
      <c r="AY333" s="107" t="s">
        <v>235</v>
      </c>
      <c r="AZ333" s="107" t="s">
        <v>233</v>
      </c>
      <c r="BA333" s="107" t="s">
        <v>233</v>
      </c>
      <c r="BB333" s="10" t="s">
        <v>231</v>
      </c>
      <c r="BC333" s="10" t="s">
        <v>255</v>
      </c>
    </row>
    <row r="334" spans="1:55" x14ac:dyDescent="0.3">
      <c r="A334" s="92">
        <v>42879</v>
      </c>
      <c r="B334" s="9" t="s">
        <v>13</v>
      </c>
      <c r="C334" s="9" t="s">
        <v>14</v>
      </c>
      <c r="D334" s="9" t="s">
        <v>43</v>
      </c>
      <c r="E334" s="96" t="s">
        <v>17</v>
      </c>
      <c r="F334" s="94">
        <v>2</v>
      </c>
      <c r="G334" s="96" t="s">
        <v>667</v>
      </c>
      <c r="H334" s="98">
        <v>42728</v>
      </c>
      <c r="I334" s="94">
        <v>300</v>
      </c>
      <c r="J334" s="96" t="s">
        <v>661</v>
      </c>
      <c r="K334" s="100">
        <v>42790</v>
      </c>
      <c r="L334" s="96">
        <v>25</v>
      </c>
      <c r="Y334" s="11" t="s">
        <v>16</v>
      </c>
      <c r="AG334" s="96" t="s">
        <v>16</v>
      </c>
      <c r="AM334" s="106" t="s">
        <v>235</v>
      </c>
      <c r="AN334" s="106" t="s">
        <v>251</v>
      </c>
      <c r="AO334" s="106" t="s">
        <v>232</v>
      </c>
      <c r="AP334" s="106" t="s">
        <v>279</v>
      </c>
      <c r="AQ334" s="106" t="s">
        <v>284</v>
      </c>
      <c r="AR334" s="10" t="s">
        <v>232</v>
      </c>
      <c r="AS334" s="10" t="s">
        <v>237</v>
      </c>
      <c r="AT334" s="10" t="s">
        <v>237</v>
      </c>
      <c r="AU334" s="107" t="s">
        <v>236</v>
      </c>
      <c r="AV334" s="107" t="s">
        <v>232</v>
      </c>
      <c r="AW334" s="107" t="s">
        <v>241</v>
      </c>
      <c r="AX334" s="107" t="s">
        <v>240</v>
      </c>
      <c r="AY334" s="107" t="s">
        <v>235</v>
      </c>
      <c r="AZ334" s="107" t="s">
        <v>251</v>
      </c>
      <c r="BA334" s="107" t="s">
        <v>232</v>
      </c>
      <c r="BB334" s="10" t="s">
        <v>231</v>
      </c>
      <c r="BC334" s="10" t="s">
        <v>244</v>
      </c>
    </row>
    <row r="335" spans="1:55" x14ac:dyDescent="0.3">
      <c r="A335" s="92">
        <v>42896</v>
      </c>
      <c r="B335" s="91" t="s">
        <v>13</v>
      </c>
      <c r="C335" s="91" t="s">
        <v>13</v>
      </c>
      <c r="D335" s="91" t="s">
        <v>267</v>
      </c>
      <c r="E335" s="93" t="s">
        <v>17</v>
      </c>
      <c r="F335" s="94">
        <v>4</v>
      </c>
      <c r="G335" s="93" t="s">
        <v>677</v>
      </c>
      <c r="H335" s="98">
        <v>42597</v>
      </c>
      <c r="I335" s="94">
        <v>80</v>
      </c>
      <c r="J335" s="93" t="s">
        <v>677</v>
      </c>
      <c r="K335" s="98">
        <v>42628</v>
      </c>
      <c r="L335" s="94" t="s">
        <v>249</v>
      </c>
      <c r="M335" s="93" t="s">
        <v>677</v>
      </c>
      <c r="N335" s="98">
        <v>42896</v>
      </c>
      <c r="O335" s="94" t="s">
        <v>249</v>
      </c>
      <c r="P335" s="93" t="s">
        <v>677</v>
      </c>
      <c r="Q335" s="98">
        <v>42896</v>
      </c>
      <c r="R335" s="94" t="s">
        <v>249</v>
      </c>
      <c r="S335" s="93"/>
      <c r="T335" s="93"/>
      <c r="U335" s="93"/>
      <c r="V335" s="93"/>
      <c r="W335" s="93"/>
      <c r="X335" s="93"/>
      <c r="Y335" s="101" t="s">
        <v>16</v>
      </c>
      <c r="Z335" s="101"/>
      <c r="AA335" s="101"/>
      <c r="AB335" s="101"/>
      <c r="AC335" s="101"/>
      <c r="AD335" s="101"/>
      <c r="AE335" s="101"/>
      <c r="AF335" s="101"/>
      <c r="AG335" s="93" t="s">
        <v>16</v>
      </c>
      <c r="AH335" s="93"/>
      <c r="AI335" s="93"/>
      <c r="AJ335" s="93"/>
      <c r="AK335" s="93"/>
      <c r="AL335" s="93"/>
      <c r="AM335" s="105" t="s">
        <v>242</v>
      </c>
      <c r="AN335" s="105" t="s">
        <v>236</v>
      </c>
      <c r="AO335" s="105" t="s">
        <v>241</v>
      </c>
      <c r="AP335" s="105" t="s">
        <v>279</v>
      </c>
      <c r="AQ335" s="105" t="s">
        <v>280</v>
      </c>
      <c r="AR335" s="107" t="s">
        <v>251</v>
      </c>
      <c r="AS335" s="107" t="s">
        <v>237</v>
      </c>
      <c r="AT335" s="107" t="s">
        <v>237</v>
      </c>
      <c r="AU335" s="107" t="s">
        <v>232</v>
      </c>
      <c r="AV335" s="107" t="s">
        <v>232</v>
      </c>
      <c r="AW335" s="107" t="s">
        <v>241</v>
      </c>
      <c r="AX335" s="107" t="s">
        <v>242</v>
      </c>
      <c r="AY335" s="107" t="s">
        <v>242</v>
      </c>
      <c r="AZ335" s="107" t="s">
        <v>232</v>
      </c>
      <c r="BA335" s="107" t="s">
        <v>232</v>
      </c>
      <c r="BB335" s="107" t="s">
        <v>231</v>
      </c>
      <c r="BC335" s="107" t="s">
        <v>239</v>
      </c>
    </row>
    <row r="336" spans="1:55" ht="14.4" customHeight="1" x14ac:dyDescent="0.3">
      <c r="A336" s="92">
        <v>42876</v>
      </c>
      <c r="B336" s="9" t="s">
        <v>13</v>
      </c>
      <c r="C336" s="9" t="s">
        <v>14</v>
      </c>
      <c r="D336" s="9" t="s">
        <v>15</v>
      </c>
      <c r="E336" s="96" t="s">
        <v>16</v>
      </c>
      <c r="H336" s="94"/>
      <c r="Y336" s="11" t="s">
        <v>16</v>
      </c>
      <c r="AM336" s="106" t="s">
        <v>245</v>
      </c>
      <c r="AN336" s="106" t="s">
        <v>241</v>
      </c>
      <c r="AO336" s="106" t="s">
        <v>241</v>
      </c>
      <c r="AP336" s="106" t="s">
        <v>281</v>
      </c>
      <c r="AQ336" s="106" t="s">
        <v>283</v>
      </c>
      <c r="AR336" s="10" t="s">
        <v>241</v>
      </c>
      <c r="AS336" s="10" t="s">
        <v>248</v>
      </c>
      <c r="AT336" s="10" t="s">
        <v>248</v>
      </c>
      <c r="AU336" s="107" t="s">
        <v>241</v>
      </c>
      <c r="AV336" s="107" t="s">
        <v>241</v>
      </c>
      <c r="AW336" s="107" t="s">
        <v>242</v>
      </c>
      <c r="AX336" s="107" t="s">
        <v>236</v>
      </c>
      <c r="AY336" s="107" t="s">
        <v>243</v>
      </c>
      <c r="AZ336" s="107" t="s">
        <v>243</v>
      </c>
      <c r="BA336" s="107" t="s">
        <v>243</v>
      </c>
      <c r="BB336" s="10" t="s">
        <v>231</v>
      </c>
      <c r="BC336" s="10" t="s">
        <v>239</v>
      </c>
    </row>
    <row r="337" spans="1:55" ht="14.4" customHeight="1" x14ac:dyDescent="0.3">
      <c r="A337" s="92">
        <v>42878</v>
      </c>
      <c r="B337" s="9" t="s">
        <v>13</v>
      </c>
      <c r="C337" s="9" t="s">
        <v>14</v>
      </c>
      <c r="D337" s="9" t="s">
        <v>14</v>
      </c>
      <c r="E337" s="96" t="s">
        <v>16</v>
      </c>
      <c r="H337" s="94"/>
      <c r="Y337" s="11" t="s">
        <v>16</v>
      </c>
      <c r="AM337" s="106" t="s">
        <v>242</v>
      </c>
      <c r="AN337" s="106" t="s">
        <v>236</v>
      </c>
      <c r="AO337" s="106" t="s">
        <v>241</v>
      </c>
      <c r="AP337" s="106" t="s">
        <v>284</v>
      </c>
      <c r="AQ337" s="106" t="s">
        <v>287</v>
      </c>
      <c r="AR337" s="10" t="s">
        <v>236</v>
      </c>
      <c r="AS337" s="10" t="s">
        <v>237</v>
      </c>
      <c r="AT337" s="10" t="s">
        <v>237</v>
      </c>
      <c r="AU337" s="107" t="s">
        <v>236</v>
      </c>
      <c r="AV337" s="107" t="s">
        <v>232</v>
      </c>
      <c r="AW337" s="107" t="s">
        <v>241</v>
      </c>
      <c r="AX337" s="107" t="s">
        <v>240</v>
      </c>
      <c r="AY337" s="107" t="s">
        <v>234</v>
      </c>
      <c r="AZ337" s="107" t="s">
        <v>233</v>
      </c>
      <c r="BA337" s="107" t="s">
        <v>232</v>
      </c>
      <c r="BB337" s="10" t="s">
        <v>231</v>
      </c>
      <c r="BC337" s="10" t="s">
        <v>239</v>
      </c>
    </row>
    <row r="338" spans="1:55" ht="14.4" customHeight="1" x14ac:dyDescent="0.3">
      <c r="A338" s="92">
        <v>42876</v>
      </c>
      <c r="B338" s="9" t="s">
        <v>13</v>
      </c>
      <c r="C338" s="9" t="s">
        <v>21</v>
      </c>
      <c r="D338" s="9" t="s">
        <v>34</v>
      </c>
      <c r="E338" s="96" t="s">
        <v>16</v>
      </c>
      <c r="H338" s="94"/>
      <c r="Y338" s="11" t="s">
        <v>16</v>
      </c>
      <c r="AM338" s="106" t="s">
        <v>234</v>
      </c>
      <c r="AN338" s="106" t="s">
        <v>233</v>
      </c>
      <c r="AO338" s="106" t="s">
        <v>232</v>
      </c>
      <c r="AP338" s="106" t="s">
        <v>283</v>
      </c>
      <c r="AQ338" s="106" t="s">
        <v>281</v>
      </c>
      <c r="AR338" s="10" t="s">
        <v>241</v>
      </c>
      <c r="AS338" s="10" t="s">
        <v>237</v>
      </c>
      <c r="AT338" s="10" t="s">
        <v>237</v>
      </c>
      <c r="AU338" s="107" t="s">
        <v>241</v>
      </c>
      <c r="AV338" s="107" t="s">
        <v>241</v>
      </c>
      <c r="AW338" s="107" t="s">
        <v>241</v>
      </c>
      <c r="AX338" s="107">
        <v>100</v>
      </c>
      <c r="AY338" s="107" t="s">
        <v>243</v>
      </c>
      <c r="AZ338" s="107" t="s">
        <v>243</v>
      </c>
      <c r="BA338" s="107" t="s">
        <v>243</v>
      </c>
      <c r="BB338" s="10" t="s">
        <v>239</v>
      </c>
      <c r="BC338" s="10" t="s">
        <v>651</v>
      </c>
    </row>
    <row r="339" spans="1:55" x14ac:dyDescent="0.3">
      <c r="A339" s="92">
        <v>42879</v>
      </c>
      <c r="B339" s="9" t="s">
        <v>13</v>
      </c>
      <c r="C339" s="9" t="s">
        <v>14</v>
      </c>
      <c r="D339" s="9" t="s">
        <v>151</v>
      </c>
      <c r="E339" s="96" t="s">
        <v>17</v>
      </c>
      <c r="F339" s="94">
        <v>1</v>
      </c>
      <c r="G339" s="96" t="s">
        <v>249</v>
      </c>
      <c r="H339" s="98">
        <v>42809</v>
      </c>
      <c r="I339" s="94" t="s">
        <v>249</v>
      </c>
      <c r="Y339" s="11" t="s">
        <v>17</v>
      </c>
      <c r="Z339" s="102">
        <v>1</v>
      </c>
      <c r="AA339" s="11" t="s">
        <v>249</v>
      </c>
      <c r="AB339" s="103">
        <v>42809</v>
      </c>
      <c r="AC339" s="102" t="s">
        <v>249</v>
      </c>
      <c r="AG339" s="96" t="s">
        <v>16</v>
      </c>
      <c r="AM339" s="106" t="s">
        <v>245</v>
      </c>
      <c r="AN339" s="106" t="s">
        <v>241</v>
      </c>
      <c r="AO339" s="106" t="s">
        <v>241</v>
      </c>
      <c r="AP339" s="106" t="s">
        <v>284</v>
      </c>
      <c r="AQ339" s="106" t="s">
        <v>280</v>
      </c>
      <c r="AR339" s="10" t="s">
        <v>236</v>
      </c>
      <c r="AS339" s="10" t="s">
        <v>237</v>
      </c>
      <c r="AT339" s="10" t="s">
        <v>237</v>
      </c>
      <c r="AU339" s="107" t="s">
        <v>241</v>
      </c>
      <c r="AV339" s="107" t="s">
        <v>232</v>
      </c>
      <c r="AW339" s="107" t="s">
        <v>241</v>
      </c>
      <c r="AX339" s="107" t="s">
        <v>246</v>
      </c>
      <c r="AY339" s="107" t="s">
        <v>240</v>
      </c>
      <c r="AZ339" s="107" t="s">
        <v>236</v>
      </c>
      <c r="BA339" s="107" t="s">
        <v>232</v>
      </c>
      <c r="BB339" s="10" t="s">
        <v>231</v>
      </c>
      <c r="BC339" s="10" t="s">
        <v>239</v>
      </c>
    </row>
    <row r="340" spans="1:55" ht="14.4" customHeight="1" x14ac:dyDescent="0.3">
      <c r="A340" s="92">
        <v>42877</v>
      </c>
      <c r="B340" s="9" t="s">
        <v>13</v>
      </c>
      <c r="C340" s="9" t="s">
        <v>21</v>
      </c>
      <c r="D340" s="9" t="s">
        <v>24</v>
      </c>
      <c r="E340" s="96" t="s">
        <v>16</v>
      </c>
      <c r="H340" s="94"/>
      <c r="Y340" s="11" t="s">
        <v>16</v>
      </c>
      <c r="AM340" s="106" t="s">
        <v>240</v>
      </c>
      <c r="AN340" s="106" t="s">
        <v>233</v>
      </c>
      <c r="AO340" s="106" t="s">
        <v>241</v>
      </c>
      <c r="AP340" s="106" t="s">
        <v>281</v>
      </c>
      <c r="AQ340" s="106" t="s">
        <v>283</v>
      </c>
      <c r="AR340" s="10" t="s">
        <v>232</v>
      </c>
      <c r="AS340" s="10" t="s">
        <v>237</v>
      </c>
      <c r="AT340" s="10" t="s">
        <v>237</v>
      </c>
      <c r="AU340" s="107" t="s">
        <v>232</v>
      </c>
      <c r="AV340" s="107" t="s">
        <v>241</v>
      </c>
      <c r="AW340" s="107" t="s">
        <v>241</v>
      </c>
      <c r="AX340" s="107" t="s">
        <v>246</v>
      </c>
      <c r="AY340" s="107" t="s">
        <v>246</v>
      </c>
      <c r="AZ340" s="107" t="s">
        <v>232</v>
      </c>
      <c r="BA340" s="107" t="s">
        <v>241</v>
      </c>
      <c r="BB340" s="10" t="s">
        <v>239</v>
      </c>
      <c r="BC340" s="10" t="s">
        <v>230</v>
      </c>
    </row>
    <row r="341" spans="1:55" x14ac:dyDescent="0.3">
      <c r="A341" s="92">
        <v>42878</v>
      </c>
      <c r="B341" s="9" t="s">
        <v>13</v>
      </c>
      <c r="C341" s="9" t="s">
        <v>14</v>
      </c>
      <c r="D341" s="9" t="s">
        <v>18</v>
      </c>
      <c r="E341" s="96" t="s">
        <v>17</v>
      </c>
      <c r="F341" s="94">
        <v>2</v>
      </c>
      <c r="G341" s="96" t="s">
        <v>249</v>
      </c>
      <c r="H341" s="98">
        <v>42840</v>
      </c>
      <c r="I341" s="94" t="s">
        <v>249</v>
      </c>
      <c r="J341" s="96" t="s">
        <v>249</v>
      </c>
      <c r="K341" s="100">
        <v>42750</v>
      </c>
      <c r="L341" s="94" t="s">
        <v>249</v>
      </c>
      <c r="Y341" s="11" t="s">
        <v>16</v>
      </c>
      <c r="AG341" s="96" t="s">
        <v>16</v>
      </c>
      <c r="AM341" s="106" t="s">
        <v>242</v>
      </c>
      <c r="AN341" s="106" t="s">
        <v>236</v>
      </c>
      <c r="AO341" s="106" t="s">
        <v>241</v>
      </c>
      <c r="AP341" s="106" t="s">
        <v>279</v>
      </c>
      <c r="AQ341" s="106" t="s">
        <v>284</v>
      </c>
      <c r="AR341" s="10" t="s">
        <v>235</v>
      </c>
      <c r="AS341" s="10" t="s">
        <v>237</v>
      </c>
      <c r="AT341" s="10" t="s">
        <v>237</v>
      </c>
      <c r="AU341" s="107" t="s">
        <v>243</v>
      </c>
      <c r="AV341" s="107" t="s">
        <v>243</v>
      </c>
      <c r="AW341" s="107" t="s">
        <v>243</v>
      </c>
      <c r="AX341" s="107" t="s">
        <v>243</v>
      </c>
      <c r="AY341" s="107" t="s">
        <v>242</v>
      </c>
      <c r="AZ341" s="107" t="s">
        <v>232</v>
      </c>
      <c r="BA341" s="107" t="s">
        <v>232</v>
      </c>
      <c r="BB341" s="10" t="s">
        <v>231</v>
      </c>
      <c r="BC341" s="10" t="s">
        <v>254</v>
      </c>
    </row>
    <row r="342" spans="1:55" ht="14.4" customHeight="1" x14ac:dyDescent="0.3">
      <c r="A342" s="92">
        <v>42880</v>
      </c>
      <c r="B342" s="9" t="s">
        <v>46</v>
      </c>
      <c r="C342" s="9" t="s">
        <v>46</v>
      </c>
      <c r="D342" s="9" t="s">
        <v>97</v>
      </c>
      <c r="E342" s="96" t="s">
        <v>16</v>
      </c>
      <c r="H342" s="94"/>
      <c r="Y342" s="11" t="s">
        <v>16</v>
      </c>
      <c r="AM342" s="106" t="s">
        <v>245</v>
      </c>
      <c r="AN342" s="106" t="s">
        <v>241</v>
      </c>
      <c r="AO342" s="106" t="s">
        <v>241</v>
      </c>
      <c r="AP342" s="106" t="s">
        <v>287</v>
      </c>
      <c r="AQ342" s="106" t="s">
        <v>283</v>
      </c>
      <c r="AR342" s="10" t="s">
        <v>235</v>
      </c>
      <c r="AS342" s="10" t="s">
        <v>237</v>
      </c>
      <c r="AT342" s="10" t="s">
        <v>237</v>
      </c>
      <c r="AU342" s="107" t="s">
        <v>235</v>
      </c>
      <c r="AV342" s="107" t="s">
        <v>241</v>
      </c>
      <c r="AW342" s="107" t="s">
        <v>241</v>
      </c>
      <c r="AX342" s="107" t="s">
        <v>234</v>
      </c>
      <c r="AY342" s="107" t="s">
        <v>232</v>
      </c>
      <c r="AZ342" s="107" t="s">
        <v>246</v>
      </c>
      <c r="BA342" s="107" t="s">
        <v>241</v>
      </c>
      <c r="BB342" s="10" t="s">
        <v>231</v>
      </c>
      <c r="BC342" s="10" t="s">
        <v>239</v>
      </c>
    </row>
    <row r="343" spans="1:55" ht="14.4" customHeight="1" x14ac:dyDescent="0.3">
      <c r="A343" s="92">
        <v>42876</v>
      </c>
      <c r="B343" s="9" t="s">
        <v>13</v>
      </c>
      <c r="C343" s="9" t="s">
        <v>13</v>
      </c>
      <c r="D343" s="9" t="s">
        <v>44</v>
      </c>
      <c r="E343" s="96" t="s">
        <v>16</v>
      </c>
      <c r="H343" s="94"/>
      <c r="Y343" s="11" t="s">
        <v>16</v>
      </c>
      <c r="AM343" s="106" t="s">
        <v>234</v>
      </c>
      <c r="AN343" s="106" t="s">
        <v>233</v>
      </c>
      <c r="AO343" s="106" t="s">
        <v>232</v>
      </c>
      <c r="AP343" s="106" t="s">
        <v>284</v>
      </c>
      <c r="AQ343" s="106" t="s">
        <v>285</v>
      </c>
      <c r="AR343" s="10" t="s">
        <v>240</v>
      </c>
      <c r="AS343" s="10" t="s">
        <v>248</v>
      </c>
      <c r="AT343" s="10" t="s">
        <v>237</v>
      </c>
      <c r="AU343" s="107" t="s">
        <v>243</v>
      </c>
      <c r="AV343" s="107" t="s">
        <v>243</v>
      </c>
      <c r="AW343" s="107" t="s">
        <v>243</v>
      </c>
      <c r="AX343" s="107" t="s">
        <v>243</v>
      </c>
      <c r="AY343" s="107" t="s">
        <v>243</v>
      </c>
      <c r="AZ343" s="107" t="s">
        <v>243</v>
      </c>
      <c r="BA343" s="107" t="s">
        <v>243</v>
      </c>
      <c r="BB343" s="10" t="s">
        <v>231</v>
      </c>
      <c r="BC343" s="10" t="s">
        <v>230</v>
      </c>
    </row>
    <row r="344" spans="1:55" x14ac:dyDescent="0.3">
      <c r="A344" s="92">
        <v>42876</v>
      </c>
      <c r="B344" s="9" t="s">
        <v>13</v>
      </c>
      <c r="C344" s="9" t="s">
        <v>21</v>
      </c>
      <c r="D344" s="9" t="s">
        <v>21</v>
      </c>
      <c r="E344" s="96" t="s">
        <v>17</v>
      </c>
      <c r="F344" s="94">
        <v>1</v>
      </c>
      <c r="G344" s="96" t="s">
        <v>677</v>
      </c>
      <c r="H344" s="98">
        <v>42876</v>
      </c>
      <c r="I344" s="94">
        <v>500</v>
      </c>
      <c r="Y344" s="11" t="s">
        <v>17</v>
      </c>
      <c r="Z344" s="102">
        <v>1</v>
      </c>
      <c r="AA344" s="11" t="s">
        <v>677</v>
      </c>
      <c r="AB344" s="103">
        <v>42907</v>
      </c>
      <c r="AC344" s="102">
        <v>500</v>
      </c>
      <c r="AG344" s="96" t="s">
        <v>16</v>
      </c>
      <c r="AM344" s="106" t="s">
        <v>234</v>
      </c>
      <c r="AN344" s="106" t="s">
        <v>236</v>
      </c>
      <c r="AO344" s="106" t="s">
        <v>236</v>
      </c>
      <c r="AP344" s="106" t="s">
        <v>284</v>
      </c>
      <c r="AQ344" s="106" t="s">
        <v>279</v>
      </c>
      <c r="AR344" s="10" t="s">
        <v>251</v>
      </c>
      <c r="AS344" s="10" t="s">
        <v>237</v>
      </c>
      <c r="AT344" s="10" t="s">
        <v>237</v>
      </c>
      <c r="AU344" s="107" t="s">
        <v>243</v>
      </c>
      <c r="AV344" s="107" t="s">
        <v>243</v>
      </c>
      <c r="AW344" s="107" t="s">
        <v>243</v>
      </c>
      <c r="AX344" s="107" t="s">
        <v>243</v>
      </c>
      <c r="AY344" s="107" t="s">
        <v>243</v>
      </c>
      <c r="AZ344" s="107" t="s">
        <v>243</v>
      </c>
      <c r="BA344" s="107" t="s">
        <v>243</v>
      </c>
      <c r="BB344" s="10" t="s">
        <v>255</v>
      </c>
      <c r="BC344" s="10" t="s">
        <v>231</v>
      </c>
    </row>
    <row r="345" spans="1:55" ht="14.4" customHeight="1" x14ac:dyDescent="0.3">
      <c r="A345" s="92">
        <v>42897</v>
      </c>
      <c r="B345" s="91" t="s">
        <v>13</v>
      </c>
      <c r="C345" s="91" t="s">
        <v>14</v>
      </c>
      <c r="D345" s="91" t="s">
        <v>146</v>
      </c>
      <c r="E345" s="93" t="s">
        <v>16</v>
      </c>
      <c r="F345" s="93"/>
      <c r="G345" s="93"/>
      <c r="H345" s="94"/>
      <c r="I345" s="93"/>
      <c r="J345" s="93"/>
      <c r="K345" s="93"/>
      <c r="L345" s="93"/>
      <c r="M345" s="93"/>
      <c r="N345" s="93"/>
      <c r="O345" s="93"/>
      <c r="P345" s="93"/>
      <c r="Q345" s="93"/>
      <c r="R345" s="93"/>
      <c r="S345" s="93"/>
      <c r="T345" s="93"/>
      <c r="U345" s="93"/>
      <c r="V345" s="93"/>
      <c r="W345" s="93"/>
      <c r="X345" s="93"/>
      <c r="Y345" s="101" t="s">
        <v>16</v>
      </c>
      <c r="Z345" s="101"/>
      <c r="AA345" s="101"/>
      <c r="AB345" s="101"/>
      <c r="AC345" s="101"/>
      <c r="AD345" s="101"/>
      <c r="AE345" s="101"/>
      <c r="AF345" s="101"/>
      <c r="AG345" s="93"/>
      <c r="AH345" s="93"/>
      <c r="AI345" s="93"/>
      <c r="AJ345" s="93"/>
      <c r="AK345" s="93"/>
      <c r="AL345" s="93"/>
      <c r="AM345" s="105" t="s">
        <v>245</v>
      </c>
      <c r="AN345" s="105" t="s">
        <v>241</v>
      </c>
      <c r="AO345" s="105" t="s">
        <v>241</v>
      </c>
      <c r="AP345" s="105" t="s">
        <v>284</v>
      </c>
      <c r="AQ345" s="105" t="s">
        <v>283</v>
      </c>
      <c r="AR345" s="107" t="s">
        <v>235</v>
      </c>
      <c r="AS345" s="107" t="s">
        <v>237</v>
      </c>
      <c r="AT345" s="107" t="s">
        <v>237</v>
      </c>
      <c r="AU345" s="107" t="s">
        <v>242</v>
      </c>
      <c r="AV345" s="107" t="s">
        <v>241</v>
      </c>
      <c r="AW345" s="107" t="s">
        <v>241</v>
      </c>
      <c r="AX345" s="107" t="s">
        <v>236</v>
      </c>
      <c r="AY345" s="107" t="s">
        <v>245</v>
      </c>
      <c r="AZ345" s="107" t="s">
        <v>241</v>
      </c>
      <c r="BA345" s="107" t="s">
        <v>241</v>
      </c>
      <c r="BB345" s="107" t="s">
        <v>231</v>
      </c>
      <c r="BC345" s="107" t="s">
        <v>254</v>
      </c>
    </row>
    <row r="346" spans="1:55" ht="14.4" customHeight="1" x14ac:dyDescent="0.3">
      <c r="A346" s="92">
        <v>42886</v>
      </c>
      <c r="B346" s="9" t="s">
        <v>13</v>
      </c>
      <c r="C346" s="9" t="s">
        <v>13</v>
      </c>
      <c r="D346" s="9" t="s">
        <v>63</v>
      </c>
      <c r="E346" s="96" t="s">
        <v>16</v>
      </c>
      <c r="H346" s="94"/>
      <c r="Y346" s="11" t="s">
        <v>17</v>
      </c>
      <c r="Z346" s="102">
        <v>1</v>
      </c>
      <c r="AA346" s="11" t="s">
        <v>667</v>
      </c>
      <c r="AB346" s="103">
        <v>42732</v>
      </c>
      <c r="AC346" s="102">
        <v>60</v>
      </c>
      <c r="AG346" s="96" t="s">
        <v>17</v>
      </c>
      <c r="AH346" s="96" t="s">
        <v>654</v>
      </c>
      <c r="AI346" s="96" t="b">
        <v>1</v>
      </c>
      <c r="AJ346" s="96" t="b">
        <v>0</v>
      </c>
      <c r="AK346" s="96" t="b">
        <v>0</v>
      </c>
      <c r="AL346" s="96" t="b">
        <v>0</v>
      </c>
      <c r="AM346" s="106" t="s">
        <v>240</v>
      </c>
      <c r="AN346" s="106" t="s">
        <v>236</v>
      </c>
      <c r="AO346" s="106" t="s">
        <v>232</v>
      </c>
      <c r="AP346" s="106" t="s">
        <v>284</v>
      </c>
      <c r="AQ346" s="106" t="s">
        <v>280</v>
      </c>
      <c r="AR346" s="10" t="s">
        <v>241</v>
      </c>
      <c r="AS346" s="10" t="s">
        <v>237</v>
      </c>
      <c r="AT346" s="10" t="s">
        <v>237</v>
      </c>
      <c r="AU346" s="107" t="s">
        <v>232</v>
      </c>
      <c r="AV346" s="107" t="s">
        <v>232</v>
      </c>
      <c r="AW346" s="107" t="s">
        <v>241</v>
      </c>
      <c r="AX346" s="107" t="s">
        <v>242</v>
      </c>
      <c r="AY346" s="107" t="s">
        <v>242</v>
      </c>
      <c r="AZ346" s="107" t="s">
        <v>236</v>
      </c>
      <c r="BA346" s="107" t="s">
        <v>241</v>
      </c>
      <c r="BB346" s="10" t="s">
        <v>231</v>
      </c>
      <c r="BC346" s="10" t="s">
        <v>230</v>
      </c>
    </row>
    <row r="347" spans="1:55" ht="14.4" customHeight="1" x14ac:dyDescent="0.3">
      <c r="A347" s="92">
        <v>42886</v>
      </c>
      <c r="B347" s="9" t="s">
        <v>46</v>
      </c>
      <c r="C347" s="9" t="s">
        <v>47</v>
      </c>
      <c r="D347" s="9" t="s">
        <v>47</v>
      </c>
      <c r="E347" s="96" t="s">
        <v>16</v>
      </c>
      <c r="H347" s="94"/>
      <c r="Y347" s="11" t="s">
        <v>16</v>
      </c>
      <c r="AM347" s="106" t="s">
        <v>242</v>
      </c>
      <c r="AN347" s="106" t="s">
        <v>236</v>
      </c>
      <c r="AO347" s="106" t="s">
        <v>241</v>
      </c>
      <c r="AP347" s="106" t="s">
        <v>280</v>
      </c>
      <c r="AQ347" s="106" t="s">
        <v>281</v>
      </c>
      <c r="AR347" s="10" t="s">
        <v>234</v>
      </c>
      <c r="AS347" s="10" t="s">
        <v>237</v>
      </c>
      <c r="AT347" s="10" t="s">
        <v>237</v>
      </c>
      <c r="AU347" s="107" t="s">
        <v>240</v>
      </c>
      <c r="AV347" s="107" t="s">
        <v>241</v>
      </c>
      <c r="AW347" s="107" t="s">
        <v>232</v>
      </c>
      <c r="AX347" s="107" t="s">
        <v>236</v>
      </c>
      <c r="AY347" s="107" t="s">
        <v>246</v>
      </c>
      <c r="AZ347" s="107" t="s">
        <v>232</v>
      </c>
      <c r="BA347" s="107" t="s">
        <v>241</v>
      </c>
      <c r="BB347" s="10" t="s">
        <v>231</v>
      </c>
      <c r="BC347" s="10" t="s">
        <v>230</v>
      </c>
    </row>
    <row r="348" spans="1:55" ht="14.4" customHeight="1" x14ac:dyDescent="0.3">
      <c r="A348" s="92">
        <v>42877</v>
      </c>
      <c r="B348" s="9" t="s">
        <v>13</v>
      </c>
      <c r="C348" s="9" t="s">
        <v>14</v>
      </c>
      <c r="D348" s="9" t="s">
        <v>43</v>
      </c>
      <c r="E348" s="96" t="s">
        <v>16</v>
      </c>
      <c r="H348" s="94"/>
      <c r="Y348" s="11" t="s">
        <v>16</v>
      </c>
      <c r="AM348" s="106" t="s">
        <v>242</v>
      </c>
      <c r="AN348" s="106" t="s">
        <v>236</v>
      </c>
      <c r="AO348" s="106" t="s">
        <v>241</v>
      </c>
      <c r="AP348" s="106" t="s">
        <v>284</v>
      </c>
      <c r="AQ348" s="106" t="s">
        <v>279</v>
      </c>
      <c r="AR348" s="10" t="s">
        <v>232</v>
      </c>
      <c r="AS348" s="10" t="s">
        <v>237</v>
      </c>
      <c r="AT348" s="10" t="s">
        <v>237</v>
      </c>
      <c r="AU348" s="107" t="s">
        <v>232</v>
      </c>
      <c r="AV348" s="107" t="s">
        <v>236</v>
      </c>
      <c r="AW348" s="107" t="s">
        <v>241</v>
      </c>
      <c r="AX348" s="107" t="s">
        <v>240</v>
      </c>
      <c r="AY348" s="107" t="s">
        <v>251</v>
      </c>
      <c r="AZ348" s="107" t="s">
        <v>233</v>
      </c>
      <c r="BA348" s="107" t="s">
        <v>236</v>
      </c>
      <c r="BB348" s="10" t="s">
        <v>231</v>
      </c>
      <c r="BC348" s="10" t="s">
        <v>239</v>
      </c>
    </row>
    <row r="349" spans="1:55" ht="14.4" customHeight="1" x14ac:dyDescent="0.3">
      <c r="A349" s="92">
        <v>42879</v>
      </c>
      <c r="B349" s="9" t="s">
        <v>46</v>
      </c>
      <c r="C349" s="9" t="s">
        <v>46</v>
      </c>
      <c r="D349" s="9" t="s">
        <v>96</v>
      </c>
      <c r="E349" s="96" t="s">
        <v>16</v>
      </c>
      <c r="H349" s="94"/>
      <c r="Y349" s="11" t="s">
        <v>16</v>
      </c>
      <c r="AM349" s="106" t="s">
        <v>240</v>
      </c>
      <c r="AN349" s="106" t="s">
        <v>233</v>
      </c>
      <c r="AO349" s="106" t="s">
        <v>241</v>
      </c>
      <c r="AP349" s="106" t="s">
        <v>283</v>
      </c>
      <c r="AQ349" s="106" t="s">
        <v>287</v>
      </c>
      <c r="AR349" s="10" t="s">
        <v>234</v>
      </c>
      <c r="AS349" s="10" t="s">
        <v>237</v>
      </c>
      <c r="AT349" s="10" t="s">
        <v>237</v>
      </c>
      <c r="AU349" s="107" t="s">
        <v>236</v>
      </c>
      <c r="AV349" s="107" t="s">
        <v>241</v>
      </c>
      <c r="AW349" s="107" t="s">
        <v>241</v>
      </c>
      <c r="AX349" s="107" t="s">
        <v>242</v>
      </c>
      <c r="AY349" s="107" t="s">
        <v>240</v>
      </c>
      <c r="AZ349" s="107" t="s">
        <v>233</v>
      </c>
      <c r="BA349" s="107" t="s">
        <v>241</v>
      </c>
      <c r="BB349" s="10" t="s">
        <v>231</v>
      </c>
      <c r="BC349" s="10" t="s">
        <v>230</v>
      </c>
    </row>
    <row r="350" spans="1:55" ht="14.4" customHeight="1" x14ac:dyDescent="0.3">
      <c r="A350" s="92">
        <v>42879</v>
      </c>
      <c r="B350" s="9" t="s">
        <v>46</v>
      </c>
      <c r="C350" s="9" t="s">
        <v>46</v>
      </c>
      <c r="D350" s="9" t="s">
        <v>76</v>
      </c>
      <c r="E350" s="96" t="s">
        <v>16</v>
      </c>
      <c r="H350" s="94"/>
      <c r="Y350" s="11" t="s">
        <v>16</v>
      </c>
      <c r="AM350" s="106" t="s">
        <v>242</v>
      </c>
      <c r="AN350" s="106" t="s">
        <v>236</v>
      </c>
      <c r="AO350" s="106" t="s">
        <v>241</v>
      </c>
      <c r="AP350" s="106" t="s">
        <v>283</v>
      </c>
      <c r="AQ350" s="106" t="s">
        <v>289</v>
      </c>
      <c r="AR350" s="10" t="s">
        <v>232</v>
      </c>
      <c r="AS350" s="10" t="s">
        <v>237</v>
      </c>
      <c r="AT350" s="10" t="s">
        <v>237</v>
      </c>
      <c r="AU350" s="107" t="s">
        <v>241</v>
      </c>
      <c r="AV350" s="107" t="s">
        <v>241</v>
      </c>
      <c r="AW350" s="107" t="s">
        <v>241</v>
      </c>
      <c r="AX350" s="107">
        <v>100</v>
      </c>
      <c r="AY350" s="107" t="s">
        <v>240</v>
      </c>
      <c r="AZ350" s="107" t="s">
        <v>233</v>
      </c>
      <c r="BA350" s="107" t="s">
        <v>241</v>
      </c>
      <c r="BB350" s="10" t="s">
        <v>231</v>
      </c>
      <c r="BC350" s="10" t="s">
        <v>239</v>
      </c>
    </row>
    <row r="351" spans="1:55" x14ac:dyDescent="0.3">
      <c r="A351" s="92">
        <v>42878</v>
      </c>
      <c r="B351" s="9" t="s">
        <v>46</v>
      </c>
      <c r="C351" s="9" t="s">
        <v>46</v>
      </c>
      <c r="D351" s="9" t="s">
        <v>102</v>
      </c>
      <c r="E351" s="96" t="s">
        <v>17</v>
      </c>
      <c r="F351" s="94">
        <v>1</v>
      </c>
      <c r="G351" s="96" t="s">
        <v>675</v>
      </c>
      <c r="H351" s="98">
        <v>42658</v>
      </c>
      <c r="I351" s="94">
        <v>170</v>
      </c>
      <c r="Y351" s="11" t="s">
        <v>16</v>
      </c>
      <c r="AG351" s="96" t="s">
        <v>17</v>
      </c>
      <c r="AH351" s="96" t="s">
        <v>654</v>
      </c>
      <c r="AI351" s="96" t="b">
        <v>1</v>
      </c>
      <c r="AJ351" s="96" t="b">
        <v>0</v>
      </c>
      <c r="AK351" s="96" t="b">
        <v>0</v>
      </c>
      <c r="AL351" s="96" t="b">
        <v>0</v>
      </c>
      <c r="AM351" s="106" t="s">
        <v>241</v>
      </c>
      <c r="AN351" s="106" t="s">
        <v>245</v>
      </c>
      <c r="AO351" s="106" t="s">
        <v>241</v>
      </c>
      <c r="AP351" s="106" t="s">
        <v>287</v>
      </c>
      <c r="AQ351" s="106" t="s">
        <v>285</v>
      </c>
      <c r="AR351" s="10" t="s">
        <v>236</v>
      </c>
      <c r="AS351" s="10" t="s">
        <v>237</v>
      </c>
      <c r="AT351" s="10" t="s">
        <v>237</v>
      </c>
      <c r="AU351" s="107" t="s">
        <v>232</v>
      </c>
      <c r="AV351" s="107" t="s">
        <v>241</v>
      </c>
      <c r="AW351" s="107" t="s">
        <v>241</v>
      </c>
      <c r="AX351" s="107" t="s">
        <v>246</v>
      </c>
      <c r="AY351" s="107" t="s">
        <v>245</v>
      </c>
      <c r="AZ351" s="107" t="s">
        <v>241</v>
      </c>
      <c r="BA351" s="107" t="s">
        <v>241</v>
      </c>
      <c r="BB351" s="10" t="s">
        <v>231</v>
      </c>
      <c r="BC351" s="10" t="s">
        <v>239</v>
      </c>
    </row>
    <row r="352" spans="1:55" x14ac:dyDescent="0.3">
      <c r="A352" s="92">
        <v>42876</v>
      </c>
      <c r="B352" s="9" t="s">
        <v>13</v>
      </c>
      <c r="C352" s="9" t="s">
        <v>14</v>
      </c>
      <c r="D352" s="9" t="s">
        <v>15</v>
      </c>
      <c r="E352" s="96" t="s">
        <v>17</v>
      </c>
      <c r="F352" s="94">
        <v>1</v>
      </c>
      <c r="G352" s="96" t="s">
        <v>667</v>
      </c>
      <c r="H352" s="98">
        <v>42773</v>
      </c>
      <c r="I352" s="94">
        <v>60</v>
      </c>
      <c r="Y352" s="11" t="s">
        <v>16</v>
      </c>
      <c r="AG352" s="96" t="s">
        <v>16</v>
      </c>
      <c r="AM352" s="106" t="s">
        <v>246</v>
      </c>
      <c r="AN352" s="106" t="s">
        <v>232</v>
      </c>
      <c r="AO352" s="106" t="s">
        <v>241</v>
      </c>
      <c r="AP352" s="106" t="s">
        <v>289</v>
      </c>
      <c r="AQ352" s="106" t="s">
        <v>636</v>
      </c>
      <c r="AR352" s="10" t="s">
        <v>241</v>
      </c>
      <c r="AS352" s="10" t="s">
        <v>237</v>
      </c>
      <c r="AT352" s="10" t="s">
        <v>249</v>
      </c>
      <c r="AU352" s="107" t="s">
        <v>243</v>
      </c>
      <c r="AV352" s="107" t="s">
        <v>243</v>
      </c>
      <c r="AW352" s="107" t="s">
        <v>243</v>
      </c>
      <c r="AX352" s="107" t="s">
        <v>243</v>
      </c>
      <c r="AY352" s="107" t="s">
        <v>243</v>
      </c>
      <c r="AZ352" s="107" t="s">
        <v>243</v>
      </c>
      <c r="BA352" s="107" t="s">
        <v>243</v>
      </c>
      <c r="BB352" s="10" t="s">
        <v>231</v>
      </c>
      <c r="BC352" s="10" t="s">
        <v>244</v>
      </c>
    </row>
    <row r="353" spans="1:55" ht="14.4" customHeight="1" x14ac:dyDescent="0.3">
      <c r="A353" s="92">
        <v>42875</v>
      </c>
      <c r="B353" s="9" t="s">
        <v>13</v>
      </c>
      <c r="C353" s="9" t="s">
        <v>14</v>
      </c>
      <c r="D353" s="9" t="s">
        <v>49</v>
      </c>
      <c r="E353" s="96" t="s">
        <v>16</v>
      </c>
      <c r="H353" s="94"/>
      <c r="Y353" s="11" t="s">
        <v>16</v>
      </c>
      <c r="AM353" s="106" t="s">
        <v>245</v>
      </c>
      <c r="AN353" s="106" t="s">
        <v>241</v>
      </c>
      <c r="AO353" s="106" t="s">
        <v>241</v>
      </c>
      <c r="AP353" s="106" t="s">
        <v>636</v>
      </c>
      <c r="AQ353" s="106" t="s">
        <v>284</v>
      </c>
      <c r="AR353" s="10" t="s">
        <v>245</v>
      </c>
      <c r="AS353" s="10" t="s">
        <v>238</v>
      </c>
      <c r="AT353" s="10" t="s">
        <v>237</v>
      </c>
      <c r="AU353" s="107" t="s">
        <v>243</v>
      </c>
      <c r="AV353" s="107" t="s">
        <v>243</v>
      </c>
      <c r="AW353" s="107" t="s">
        <v>243</v>
      </c>
      <c r="AX353" s="107" t="s">
        <v>243</v>
      </c>
      <c r="AY353" s="107" t="s">
        <v>243</v>
      </c>
      <c r="AZ353" s="107" t="s">
        <v>243</v>
      </c>
      <c r="BA353" s="107" t="s">
        <v>243</v>
      </c>
      <c r="BB353" s="10" t="s">
        <v>231</v>
      </c>
      <c r="BC353" s="10" t="s">
        <v>230</v>
      </c>
    </row>
    <row r="354" spans="1:55" x14ac:dyDescent="0.3">
      <c r="A354" s="92">
        <v>42883</v>
      </c>
      <c r="B354" s="14" t="s">
        <v>55</v>
      </c>
      <c r="C354" s="14" t="s">
        <v>55</v>
      </c>
      <c r="D354" s="14" t="s">
        <v>264</v>
      </c>
      <c r="E354" s="96" t="s">
        <v>17</v>
      </c>
      <c r="F354" s="94">
        <v>2</v>
      </c>
      <c r="G354" s="96" t="s">
        <v>249</v>
      </c>
      <c r="H354" s="98">
        <v>42809</v>
      </c>
      <c r="I354" s="94">
        <v>105</v>
      </c>
      <c r="J354" s="96" t="s">
        <v>667</v>
      </c>
      <c r="K354" s="100">
        <v>42802</v>
      </c>
      <c r="L354" s="96">
        <v>500</v>
      </c>
      <c r="Y354" s="11" t="s">
        <v>17</v>
      </c>
      <c r="Z354" s="102">
        <v>1</v>
      </c>
      <c r="AA354" s="11" t="s">
        <v>675</v>
      </c>
      <c r="AB354" s="103">
        <v>42709</v>
      </c>
      <c r="AC354" s="102">
        <v>100</v>
      </c>
      <c r="AG354" s="96" t="s">
        <v>17</v>
      </c>
      <c r="AH354" s="96" t="s">
        <v>654</v>
      </c>
      <c r="AI354" s="96" t="b">
        <v>1</v>
      </c>
      <c r="AJ354" s="96" t="b">
        <v>0</v>
      </c>
      <c r="AK354" s="96" t="b">
        <v>0</v>
      </c>
      <c r="AL354" s="96" t="b">
        <v>0</v>
      </c>
      <c r="AM354" s="106" t="s">
        <v>240</v>
      </c>
      <c r="AN354" s="106" t="s">
        <v>232</v>
      </c>
      <c r="AO354" s="106" t="s">
        <v>236</v>
      </c>
      <c r="AP354" s="106" t="s">
        <v>279</v>
      </c>
      <c r="AQ354" s="106" t="s">
        <v>280</v>
      </c>
      <c r="AR354" s="10" t="s">
        <v>235</v>
      </c>
      <c r="AS354" s="10" t="s">
        <v>237</v>
      </c>
      <c r="AT354" s="10" t="s">
        <v>238</v>
      </c>
      <c r="AU354" s="107" t="s">
        <v>232</v>
      </c>
      <c r="AV354" s="107" t="s">
        <v>233</v>
      </c>
      <c r="AW354" s="107" t="s">
        <v>236</v>
      </c>
      <c r="AX354" s="107" t="s">
        <v>235</v>
      </c>
      <c r="AY354" s="107" t="s">
        <v>240</v>
      </c>
      <c r="AZ354" s="107" t="s">
        <v>232</v>
      </c>
      <c r="BA354" s="107" t="s">
        <v>236</v>
      </c>
      <c r="BB354" s="10" t="s">
        <v>231</v>
      </c>
      <c r="BC354" s="10" t="s">
        <v>255</v>
      </c>
    </row>
    <row r="355" spans="1:55" x14ac:dyDescent="0.3">
      <c r="A355" s="92">
        <v>42879</v>
      </c>
      <c r="B355" s="9" t="s">
        <v>13</v>
      </c>
      <c r="C355" s="9" t="s">
        <v>14</v>
      </c>
      <c r="D355" s="9" t="s">
        <v>43</v>
      </c>
      <c r="E355" s="96" t="s">
        <v>17</v>
      </c>
      <c r="F355" s="94">
        <v>1</v>
      </c>
      <c r="G355" s="96" t="s">
        <v>661</v>
      </c>
      <c r="H355" s="98">
        <v>42809</v>
      </c>
      <c r="I355" s="94">
        <v>100</v>
      </c>
      <c r="Y355" s="11" t="s">
        <v>16</v>
      </c>
      <c r="AG355" s="96" t="s">
        <v>16</v>
      </c>
      <c r="AM355" s="106" t="s">
        <v>242</v>
      </c>
      <c r="AN355" s="106" t="s">
        <v>236</v>
      </c>
      <c r="AO355" s="106" t="s">
        <v>241</v>
      </c>
      <c r="AP355" s="106" t="s">
        <v>284</v>
      </c>
      <c r="AQ355" s="106" t="s">
        <v>287</v>
      </c>
      <c r="AR355" s="10" t="s">
        <v>241</v>
      </c>
      <c r="AS355" s="10" t="s">
        <v>237</v>
      </c>
      <c r="AT355" s="10" t="s">
        <v>237</v>
      </c>
      <c r="AU355" s="107" t="s">
        <v>241</v>
      </c>
      <c r="AV355" s="107" t="s">
        <v>241</v>
      </c>
      <c r="AW355" s="107" t="s">
        <v>241</v>
      </c>
      <c r="AX355" s="107" t="s">
        <v>245</v>
      </c>
      <c r="AY355" s="107" t="s">
        <v>240</v>
      </c>
      <c r="AZ355" s="107" t="s">
        <v>236</v>
      </c>
      <c r="BA355" s="107" t="s">
        <v>232</v>
      </c>
      <c r="BB355" s="10" t="s">
        <v>231</v>
      </c>
      <c r="BC355" s="10" t="s">
        <v>254</v>
      </c>
    </row>
    <row r="356" spans="1:55" ht="14.4" customHeight="1" x14ac:dyDescent="0.3">
      <c r="A356" s="92">
        <v>42877</v>
      </c>
      <c r="B356" s="9" t="s">
        <v>13</v>
      </c>
      <c r="C356" s="9" t="s">
        <v>14</v>
      </c>
      <c r="D356" s="9" t="s">
        <v>135</v>
      </c>
      <c r="E356" s="96" t="s">
        <v>16</v>
      </c>
      <c r="H356" s="94"/>
      <c r="Y356" s="11" t="s">
        <v>16</v>
      </c>
      <c r="AM356" s="106" t="s">
        <v>246</v>
      </c>
      <c r="AN356" s="106" t="s">
        <v>232</v>
      </c>
      <c r="AO356" s="106" t="s">
        <v>241</v>
      </c>
      <c r="AP356" s="106" t="s">
        <v>279</v>
      </c>
      <c r="AQ356" s="106" t="s">
        <v>284</v>
      </c>
      <c r="AR356" s="10" t="s">
        <v>251</v>
      </c>
      <c r="AS356" s="10" t="s">
        <v>237</v>
      </c>
      <c r="AT356" s="10" t="s">
        <v>237</v>
      </c>
      <c r="AU356" s="107" t="s">
        <v>246</v>
      </c>
      <c r="AV356" s="107" t="s">
        <v>241</v>
      </c>
      <c r="AW356" s="107" t="s">
        <v>241</v>
      </c>
      <c r="AX356" s="107" t="s">
        <v>232</v>
      </c>
      <c r="AY356" s="107" t="s">
        <v>240</v>
      </c>
      <c r="AZ356" s="107" t="s">
        <v>233</v>
      </c>
      <c r="BA356" s="107" t="s">
        <v>241</v>
      </c>
      <c r="BB356" s="10" t="s">
        <v>231</v>
      </c>
      <c r="BC356" s="10" t="s">
        <v>239</v>
      </c>
    </row>
    <row r="357" spans="1:55" x14ac:dyDescent="0.3">
      <c r="A357" s="92">
        <v>42880</v>
      </c>
      <c r="B357" s="9" t="s">
        <v>52</v>
      </c>
      <c r="C357" s="9" t="s">
        <v>52</v>
      </c>
      <c r="D357" s="9" t="s">
        <v>149</v>
      </c>
      <c r="E357" s="96" t="s">
        <v>17</v>
      </c>
      <c r="F357" s="94">
        <v>1</v>
      </c>
      <c r="G357" s="96" t="s">
        <v>249</v>
      </c>
      <c r="H357" s="98">
        <v>42719</v>
      </c>
      <c r="I357" s="94">
        <v>1000</v>
      </c>
      <c r="Y357" s="11" t="s">
        <v>16</v>
      </c>
      <c r="AG357" s="96" t="s">
        <v>249</v>
      </c>
      <c r="AM357" s="106" t="s">
        <v>240</v>
      </c>
      <c r="AN357" s="106" t="s">
        <v>233</v>
      </c>
      <c r="AO357" s="106" t="s">
        <v>241</v>
      </c>
      <c r="AP357" s="106" t="s">
        <v>284</v>
      </c>
      <c r="AQ357" s="106" t="s">
        <v>280</v>
      </c>
      <c r="AR357" s="10" t="s">
        <v>233</v>
      </c>
      <c r="AS357" s="10" t="s">
        <v>237</v>
      </c>
      <c r="AT357" s="10" t="s">
        <v>237</v>
      </c>
      <c r="AU357" s="107" t="s">
        <v>233</v>
      </c>
      <c r="AV357" s="107" t="s">
        <v>232</v>
      </c>
      <c r="AW357" s="107" t="s">
        <v>241</v>
      </c>
      <c r="AX357" s="107" t="s">
        <v>234</v>
      </c>
      <c r="AY357" s="107" t="s">
        <v>240</v>
      </c>
      <c r="AZ357" s="107" t="s">
        <v>236</v>
      </c>
      <c r="BA357" s="107" t="s">
        <v>232</v>
      </c>
      <c r="BB357" s="10" t="s">
        <v>231</v>
      </c>
      <c r="BC357" s="10" t="s">
        <v>230</v>
      </c>
    </row>
    <row r="358" spans="1:55" ht="14.4" customHeight="1" x14ac:dyDescent="0.3">
      <c r="A358" s="92">
        <v>42878</v>
      </c>
      <c r="B358" s="9" t="s">
        <v>13</v>
      </c>
      <c r="C358" s="9" t="s">
        <v>21</v>
      </c>
      <c r="D358" s="9" t="s">
        <v>30</v>
      </c>
      <c r="E358" s="96" t="s">
        <v>16</v>
      </c>
      <c r="H358" s="94"/>
      <c r="Y358" s="11" t="s">
        <v>16</v>
      </c>
      <c r="AM358" s="106" t="s">
        <v>243</v>
      </c>
      <c r="AN358" s="106" t="s">
        <v>243</v>
      </c>
      <c r="AO358" s="106" t="s">
        <v>243</v>
      </c>
      <c r="AP358" s="106" t="s">
        <v>284</v>
      </c>
      <c r="AQ358" s="106" t="s">
        <v>283</v>
      </c>
      <c r="AR358" s="10" t="s">
        <v>236</v>
      </c>
      <c r="AS358" s="10" t="s">
        <v>249</v>
      </c>
      <c r="AT358" s="10" t="s">
        <v>237</v>
      </c>
      <c r="AU358" s="107" t="s">
        <v>241</v>
      </c>
      <c r="AV358" s="107" t="s">
        <v>236</v>
      </c>
      <c r="AW358" s="107" t="s">
        <v>241</v>
      </c>
      <c r="AX358" s="107" t="s">
        <v>242</v>
      </c>
      <c r="AY358" s="107" t="s">
        <v>251</v>
      </c>
      <c r="AZ358" s="107" t="s">
        <v>233</v>
      </c>
      <c r="BA358" s="107" t="s">
        <v>236</v>
      </c>
      <c r="BB358" s="10" t="s">
        <v>231</v>
      </c>
      <c r="BC358" s="10" t="s">
        <v>230</v>
      </c>
    </row>
    <row r="359" spans="1:55" ht="14.4" customHeight="1" x14ac:dyDescent="0.3">
      <c r="A359" s="92">
        <v>42876</v>
      </c>
      <c r="B359" s="9" t="s">
        <v>13</v>
      </c>
      <c r="C359" s="9" t="s">
        <v>21</v>
      </c>
      <c r="D359" s="9" t="s">
        <v>34</v>
      </c>
      <c r="E359" s="96" t="s">
        <v>16</v>
      </c>
      <c r="H359" s="94"/>
      <c r="Y359" s="11" t="s">
        <v>16</v>
      </c>
      <c r="AM359" s="106" t="s">
        <v>234</v>
      </c>
      <c r="AN359" s="106" t="s">
        <v>236</v>
      </c>
      <c r="AO359" s="106" t="s">
        <v>236</v>
      </c>
      <c r="AP359" s="106" t="s">
        <v>284</v>
      </c>
      <c r="AQ359" s="106" t="s">
        <v>279</v>
      </c>
      <c r="AR359" s="10" t="s">
        <v>251</v>
      </c>
      <c r="AS359" s="10" t="s">
        <v>252</v>
      </c>
      <c r="AT359" s="10" t="s">
        <v>252</v>
      </c>
      <c r="AU359" s="107" t="s">
        <v>243</v>
      </c>
      <c r="AV359" s="107" t="s">
        <v>243</v>
      </c>
      <c r="AW359" s="107" t="s">
        <v>243</v>
      </c>
      <c r="AX359" s="107" t="s">
        <v>243</v>
      </c>
      <c r="AY359" s="107" t="s">
        <v>243</v>
      </c>
      <c r="AZ359" s="107" t="s">
        <v>243</v>
      </c>
      <c r="BA359" s="107" t="s">
        <v>243</v>
      </c>
      <c r="BB359" s="10" t="s">
        <v>231</v>
      </c>
      <c r="BC359" s="10" t="s">
        <v>651</v>
      </c>
    </row>
    <row r="360" spans="1:55" ht="14.4" customHeight="1" x14ac:dyDescent="0.3">
      <c r="A360" s="92">
        <v>42875</v>
      </c>
      <c r="B360" s="9" t="s">
        <v>13</v>
      </c>
      <c r="C360" s="9" t="s">
        <v>13</v>
      </c>
      <c r="D360" s="9" t="s">
        <v>42</v>
      </c>
      <c r="E360" s="96" t="s">
        <v>16</v>
      </c>
      <c r="H360" s="94"/>
      <c r="Y360" s="11" t="s">
        <v>16</v>
      </c>
      <c r="AM360" s="106" t="s">
        <v>243</v>
      </c>
      <c r="AN360" s="106" t="s">
        <v>243</v>
      </c>
      <c r="AO360" s="106" t="s">
        <v>243</v>
      </c>
      <c r="AP360" s="106" t="s">
        <v>636</v>
      </c>
      <c r="AQ360" s="106" t="s">
        <v>636</v>
      </c>
      <c r="AR360" s="10" t="s">
        <v>236</v>
      </c>
      <c r="AS360" s="10" t="s">
        <v>237</v>
      </c>
      <c r="AT360" s="10" t="s">
        <v>237</v>
      </c>
      <c r="AU360" s="107" t="s">
        <v>243</v>
      </c>
      <c r="AV360" s="107" t="s">
        <v>243</v>
      </c>
      <c r="AW360" s="107" t="s">
        <v>243</v>
      </c>
      <c r="AX360" s="107" t="s">
        <v>243</v>
      </c>
      <c r="AY360" s="107" t="s">
        <v>243</v>
      </c>
      <c r="AZ360" s="107" t="s">
        <v>243</v>
      </c>
      <c r="BA360" s="107" t="s">
        <v>243</v>
      </c>
      <c r="BB360" s="10" t="s">
        <v>231</v>
      </c>
      <c r="BC360" s="10" t="s">
        <v>244</v>
      </c>
    </row>
    <row r="361" spans="1:55" ht="14.4" customHeight="1" x14ac:dyDescent="0.3">
      <c r="A361" s="92">
        <v>42876</v>
      </c>
      <c r="B361" s="9" t="s">
        <v>13</v>
      </c>
      <c r="C361" s="9" t="s">
        <v>14</v>
      </c>
      <c r="D361" s="9" t="s">
        <v>15</v>
      </c>
      <c r="E361" s="96" t="s">
        <v>16</v>
      </c>
      <c r="H361" s="94"/>
      <c r="Y361" s="11" t="s">
        <v>16</v>
      </c>
      <c r="AM361" s="106" t="s">
        <v>245</v>
      </c>
      <c r="AN361" s="106" t="s">
        <v>241</v>
      </c>
      <c r="AO361" s="106" t="s">
        <v>241</v>
      </c>
      <c r="AP361" s="106" t="s">
        <v>636</v>
      </c>
      <c r="AQ361" s="106" t="s">
        <v>279</v>
      </c>
      <c r="AR361" s="10" t="s">
        <v>251</v>
      </c>
      <c r="AS361" s="10" t="s">
        <v>237</v>
      </c>
      <c r="AT361" s="10" t="s">
        <v>237</v>
      </c>
      <c r="AU361" s="107">
        <v>50</v>
      </c>
      <c r="AV361" s="107" t="s">
        <v>241</v>
      </c>
      <c r="AW361" s="107" t="s">
        <v>241</v>
      </c>
      <c r="AX361" s="107">
        <v>50</v>
      </c>
      <c r="AY361" s="107" t="s">
        <v>243</v>
      </c>
      <c r="AZ361" s="107" t="s">
        <v>243</v>
      </c>
      <c r="BA361" s="107" t="s">
        <v>243</v>
      </c>
      <c r="BB361" s="10" t="s">
        <v>231</v>
      </c>
      <c r="BC361" s="10" t="s">
        <v>230</v>
      </c>
    </row>
    <row r="362" spans="1:55" x14ac:dyDescent="0.3">
      <c r="A362" s="92">
        <v>42875</v>
      </c>
      <c r="B362" s="9" t="s">
        <v>13</v>
      </c>
      <c r="C362" s="9" t="s">
        <v>13</v>
      </c>
      <c r="D362" s="9" t="s">
        <v>42</v>
      </c>
      <c r="E362" s="96" t="s">
        <v>17</v>
      </c>
      <c r="F362" s="94">
        <v>1</v>
      </c>
      <c r="G362" s="96" t="s">
        <v>819</v>
      </c>
      <c r="H362" s="98">
        <v>42830</v>
      </c>
      <c r="I362" s="94" t="s">
        <v>249</v>
      </c>
      <c r="Y362" s="11" t="s">
        <v>16</v>
      </c>
      <c r="AG362" s="96" t="s">
        <v>17</v>
      </c>
      <c r="AH362" s="96" t="s">
        <v>654</v>
      </c>
      <c r="AI362" s="96" t="b">
        <v>1</v>
      </c>
      <c r="AJ362" s="96" t="b">
        <v>0</v>
      </c>
      <c r="AK362" s="96" t="b">
        <v>0</v>
      </c>
      <c r="AL362" s="96" t="b">
        <v>0</v>
      </c>
      <c r="AM362" s="106" t="s">
        <v>246</v>
      </c>
      <c r="AN362" s="106" t="s">
        <v>232</v>
      </c>
      <c r="AO362" s="106" t="s">
        <v>241</v>
      </c>
      <c r="AP362" s="106" t="s">
        <v>286</v>
      </c>
      <c r="AQ362" s="106" t="s">
        <v>284</v>
      </c>
      <c r="AR362" s="10" t="s">
        <v>251</v>
      </c>
      <c r="AS362" s="10" t="s">
        <v>237</v>
      </c>
      <c r="AT362" s="10" t="s">
        <v>237</v>
      </c>
      <c r="AU362" s="107" t="s">
        <v>243</v>
      </c>
      <c r="AV362" s="107" t="s">
        <v>243</v>
      </c>
      <c r="AW362" s="107" t="s">
        <v>243</v>
      </c>
      <c r="AX362" s="107" t="s">
        <v>243</v>
      </c>
      <c r="AY362" s="107" t="s">
        <v>243</v>
      </c>
      <c r="AZ362" s="107" t="s">
        <v>243</v>
      </c>
      <c r="BA362" s="107" t="s">
        <v>243</v>
      </c>
      <c r="BB362" s="10" t="s">
        <v>231</v>
      </c>
      <c r="BC362" s="10" t="s">
        <v>651</v>
      </c>
    </row>
    <row r="363" spans="1:55" ht="14.4" customHeight="1" x14ac:dyDescent="0.3">
      <c r="A363" s="92">
        <v>42875</v>
      </c>
      <c r="B363" s="14" t="s">
        <v>13</v>
      </c>
      <c r="C363" s="14" t="s">
        <v>14</v>
      </c>
      <c r="D363" s="14" t="s">
        <v>138</v>
      </c>
      <c r="E363" s="96" t="s">
        <v>16</v>
      </c>
      <c r="H363" s="94"/>
      <c r="Y363" s="11" t="s">
        <v>16</v>
      </c>
      <c r="AM363" s="106" t="s">
        <v>242</v>
      </c>
      <c r="AN363" s="106" t="s">
        <v>236</v>
      </c>
      <c r="AO363" s="106" t="s">
        <v>241</v>
      </c>
      <c r="AP363" s="106" t="s">
        <v>279</v>
      </c>
      <c r="AQ363" s="106" t="s">
        <v>636</v>
      </c>
      <c r="AR363" s="10" t="s">
        <v>240</v>
      </c>
      <c r="AS363" s="10" t="s">
        <v>237</v>
      </c>
      <c r="AT363" s="10" t="s">
        <v>237</v>
      </c>
      <c r="AU363" s="107" t="s">
        <v>243</v>
      </c>
      <c r="AV363" s="107" t="s">
        <v>243</v>
      </c>
      <c r="AW363" s="107" t="s">
        <v>243</v>
      </c>
      <c r="AX363" s="107" t="s">
        <v>243</v>
      </c>
      <c r="AY363" s="107" t="s">
        <v>243</v>
      </c>
      <c r="AZ363" s="107" t="s">
        <v>243</v>
      </c>
      <c r="BA363" s="107" t="s">
        <v>243</v>
      </c>
      <c r="BB363" s="10" t="s">
        <v>231</v>
      </c>
      <c r="BC363" s="10" t="s">
        <v>239</v>
      </c>
    </row>
    <row r="364" spans="1:55" ht="14.4" customHeight="1" x14ac:dyDescent="0.3">
      <c r="A364" s="92">
        <v>42880</v>
      </c>
      <c r="B364" s="9" t="s">
        <v>55</v>
      </c>
      <c r="C364" s="9" t="s">
        <v>55</v>
      </c>
      <c r="D364" s="9" t="s">
        <v>90</v>
      </c>
      <c r="E364" s="96" t="s">
        <v>16</v>
      </c>
      <c r="H364" s="94"/>
      <c r="Y364" s="11" t="s">
        <v>16</v>
      </c>
      <c r="AM364" s="106" t="s">
        <v>234</v>
      </c>
      <c r="AN364" s="106" t="s">
        <v>233</v>
      </c>
      <c r="AO364" s="106" t="s">
        <v>232</v>
      </c>
      <c r="AP364" s="106" t="s">
        <v>279</v>
      </c>
      <c r="AQ364" s="106" t="s">
        <v>287</v>
      </c>
      <c r="AR364" s="10" t="s">
        <v>233</v>
      </c>
      <c r="AS364" s="10" t="s">
        <v>238</v>
      </c>
      <c r="AT364" s="10" t="s">
        <v>237</v>
      </c>
      <c r="AU364" s="107" t="s">
        <v>236</v>
      </c>
      <c r="AV364" s="107" t="s">
        <v>236</v>
      </c>
      <c r="AW364" s="107" t="s">
        <v>232</v>
      </c>
      <c r="AX364" s="107" t="s">
        <v>251</v>
      </c>
      <c r="AY364" s="107" t="s">
        <v>235</v>
      </c>
      <c r="AZ364" s="107" t="s">
        <v>235</v>
      </c>
      <c r="BA364" s="107" t="s">
        <v>236</v>
      </c>
      <c r="BB364" s="10" t="s">
        <v>231</v>
      </c>
      <c r="BC364" s="10" t="s">
        <v>230</v>
      </c>
    </row>
    <row r="365" spans="1:55" ht="14.4" customHeight="1" x14ac:dyDescent="0.3">
      <c r="A365" s="92">
        <v>42881</v>
      </c>
      <c r="B365" s="9" t="s">
        <v>13</v>
      </c>
      <c r="C365" s="9" t="s">
        <v>14</v>
      </c>
      <c r="D365" s="9" t="s">
        <v>68</v>
      </c>
      <c r="E365" s="96" t="s">
        <v>16</v>
      </c>
      <c r="H365" s="94"/>
      <c r="Y365" s="11" t="s">
        <v>16</v>
      </c>
      <c r="AM365" s="106" t="s">
        <v>242</v>
      </c>
      <c r="AN365" s="106" t="s">
        <v>236</v>
      </c>
      <c r="AO365" s="106" t="s">
        <v>241</v>
      </c>
      <c r="AP365" s="106" t="s">
        <v>284</v>
      </c>
      <c r="AQ365" s="106" t="s">
        <v>279</v>
      </c>
      <c r="AR365" s="10" t="s">
        <v>236</v>
      </c>
      <c r="AS365" s="10" t="s">
        <v>237</v>
      </c>
      <c r="AT365" s="10" t="s">
        <v>237</v>
      </c>
      <c r="AU365" s="107" t="s">
        <v>240</v>
      </c>
      <c r="AV365" s="107" t="s">
        <v>241</v>
      </c>
      <c r="AW365" s="107" t="s">
        <v>241</v>
      </c>
      <c r="AX365" s="107" t="s">
        <v>233</v>
      </c>
      <c r="AY365" s="107" t="s">
        <v>240</v>
      </c>
      <c r="AZ365" s="107" t="s">
        <v>236</v>
      </c>
      <c r="BA365" s="107" t="s">
        <v>232</v>
      </c>
      <c r="BB365" s="10" t="s">
        <v>231</v>
      </c>
      <c r="BC365" s="10" t="s">
        <v>254</v>
      </c>
    </row>
    <row r="366" spans="1:55" ht="14.4" customHeight="1" x14ac:dyDescent="0.3">
      <c r="A366" s="92">
        <v>42881</v>
      </c>
      <c r="B366" s="9" t="s">
        <v>13</v>
      </c>
      <c r="C366" s="9" t="s">
        <v>14</v>
      </c>
      <c r="D366" s="9" t="s">
        <v>68</v>
      </c>
      <c r="E366" s="96" t="s">
        <v>16</v>
      </c>
      <c r="H366" s="94"/>
      <c r="Y366" s="11" t="s">
        <v>16</v>
      </c>
      <c r="AM366" s="106" t="s">
        <v>243</v>
      </c>
      <c r="AN366" s="106" t="s">
        <v>243</v>
      </c>
      <c r="AO366" s="106" t="s">
        <v>243</v>
      </c>
      <c r="AP366" s="106" t="s">
        <v>279</v>
      </c>
      <c r="AQ366" s="106" t="s">
        <v>284</v>
      </c>
      <c r="AR366" s="10" t="s">
        <v>236</v>
      </c>
      <c r="AS366" s="10" t="s">
        <v>237</v>
      </c>
      <c r="AT366" s="10" t="s">
        <v>237</v>
      </c>
      <c r="AU366" s="107" t="s">
        <v>251</v>
      </c>
      <c r="AV366" s="107" t="s">
        <v>232</v>
      </c>
      <c r="AW366" s="107" t="s">
        <v>241</v>
      </c>
      <c r="AX366" s="107" t="s">
        <v>235</v>
      </c>
      <c r="AY366" s="107" t="s">
        <v>251</v>
      </c>
      <c r="AZ366" s="107" t="s">
        <v>235</v>
      </c>
      <c r="BA366" s="107" t="s">
        <v>232</v>
      </c>
      <c r="BB366" s="10" t="s">
        <v>231</v>
      </c>
      <c r="BC366" s="10" t="s">
        <v>231</v>
      </c>
    </row>
    <row r="367" spans="1:55" ht="14.4" customHeight="1" x14ac:dyDescent="0.3">
      <c r="A367" s="92">
        <v>42896</v>
      </c>
      <c r="B367" s="91" t="s">
        <v>13</v>
      </c>
      <c r="C367" s="91" t="s">
        <v>14</v>
      </c>
      <c r="D367" s="91" t="s">
        <v>263</v>
      </c>
      <c r="E367" s="93" t="s">
        <v>16</v>
      </c>
      <c r="F367" s="93"/>
      <c r="G367" s="93"/>
      <c r="H367" s="94"/>
      <c r="I367" s="93"/>
      <c r="J367" s="93"/>
      <c r="K367" s="93"/>
      <c r="L367" s="93"/>
      <c r="M367" s="93"/>
      <c r="N367" s="93"/>
      <c r="O367" s="93"/>
      <c r="P367" s="93"/>
      <c r="Q367" s="93"/>
      <c r="R367" s="93"/>
      <c r="S367" s="93"/>
      <c r="T367" s="93"/>
      <c r="U367" s="93"/>
      <c r="V367" s="93"/>
      <c r="W367" s="93"/>
      <c r="X367" s="93"/>
      <c r="Y367" s="101" t="s">
        <v>16</v>
      </c>
      <c r="Z367" s="101"/>
      <c r="AA367" s="101"/>
      <c r="AB367" s="101"/>
      <c r="AC367" s="101"/>
      <c r="AD367" s="101"/>
      <c r="AE367" s="101"/>
      <c r="AF367" s="101"/>
      <c r="AG367" s="93"/>
      <c r="AH367" s="93"/>
      <c r="AI367" s="93"/>
      <c r="AJ367" s="93"/>
      <c r="AK367" s="93"/>
      <c r="AL367" s="93"/>
      <c r="AM367" s="105" t="s">
        <v>242</v>
      </c>
      <c r="AN367" s="105" t="s">
        <v>236</v>
      </c>
      <c r="AO367" s="105" t="s">
        <v>241</v>
      </c>
      <c r="AP367" s="105" t="s">
        <v>284</v>
      </c>
      <c r="AQ367" s="105" t="s">
        <v>279</v>
      </c>
      <c r="AR367" s="107" t="s">
        <v>241</v>
      </c>
      <c r="AS367" s="107" t="s">
        <v>237</v>
      </c>
      <c r="AT367" s="107" t="s">
        <v>237</v>
      </c>
      <c r="AU367" s="107" t="s">
        <v>236</v>
      </c>
      <c r="AV367" s="107" t="s">
        <v>241</v>
      </c>
      <c r="AW367" s="107" t="s">
        <v>241</v>
      </c>
      <c r="AX367" s="107" t="s">
        <v>242</v>
      </c>
      <c r="AY367" s="107" t="s">
        <v>240</v>
      </c>
      <c r="AZ367" s="107" t="s">
        <v>236</v>
      </c>
      <c r="BA367" s="107" t="s">
        <v>232</v>
      </c>
      <c r="BB367" s="107" t="s">
        <v>231</v>
      </c>
      <c r="BC367" s="107" t="s">
        <v>254</v>
      </c>
    </row>
    <row r="368" spans="1:55" ht="14.4" customHeight="1" x14ac:dyDescent="0.3">
      <c r="A368" s="92">
        <v>42884</v>
      </c>
      <c r="B368" s="9" t="s">
        <v>52</v>
      </c>
      <c r="C368" s="9" t="s">
        <v>53</v>
      </c>
      <c r="D368" s="9" t="s">
        <v>87</v>
      </c>
      <c r="E368" s="96" t="s">
        <v>16</v>
      </c>
      <c r="H368" s="94"/>
      <c r="Y368" s="11" t="s">
        <v>16</v>
      </c>
      <c r="AM368" s="106" t="s">
        <v>245</v>
      </c>
      <c r="AN368" s="106" t="s">
        <v>241</v>
      </c>
      <c r="AO368" s="106" t="s">
        <v>241</v>
      </c>
      <c r="AP368" s="106" t="s">
        <v>283</v>
      </c>
      <c r="AQ368" s="106" t="s">
        <v>279</v>
      </c>
      <c r="AR368" s="10" t="s">
        <v>232</v>
      </c>
      <c r="AS368" s="10" t="s">
        <v>237</v>
      </c>
      <c r="AT368" s="10" t="s">
        <v>237</v>
      </c>
      <c r="AU368" s="107" t="s">
        <v>232</v>
      </c>
      <c r="AV368" s="107" t="s">
        <v>241</v>
      </c>
      <c r="AW368" s="107" t="s">
        <v>241</v>
      </c>
      <c r="AX368" s="107" t="s">
        <v>246</v>
      </c>
      <c r="AY368" s="107" t="s">
        <v>245</v>
      </c>
      <c r="AZ368" s="107" t="s">
        <v>241</v>
      </c>
      <c r="BA368" s="107" t="s">
        <v>241</v>
      </c>
      <c r="BB368" s="10" t="s">
        <v>231</v>
      </c>
      <c r="BC368" s="10" t="s">
        <v>230</v>
      </c>
    </row>
    <row r="369" spans="1:55" x14ac:dyDescent="0.3">
      <c r="A369" s="92">
        <v>42882</v>
      </c>
      <c r="B369" s="9" t="s">
        <v>55</v>
      </c>
      <c r="C369" s="9" t="s">
        <v>55</v>
      </c>
      <c r="D369" s="9" t="s">
        <v>95</v>
      </c>
      <c r="E369" s="96" t="s">
        <v>17</v>
      </c>
      <c r="F369" s="94">
        <v>1</v>
      </c>
      <c r="G369" s="96" t="s">
        <v>667</v>
      </c>
      <c r="H369" s="98">
        <v>42821</v>
      </c>
      <c r="I369" s="94">
        <v>500</v>
      </c>
      <c r="Y369" s="11" t="s">
        <v>16</v>
      </c>
      <c r="AG369" s="96" t="s">
        <v>16</v>
      </c>
      <c r="AM369" s="106" t="s">
        <v>234</v>
      </c>
      <c r="AN369" s="106" t="s">
        <v>236</v>
      </c>
      <c r="AO369" s="106" t="s">
        <v>236</v>
      </c>
      <c r="AP369" s="106" t="s">
        <v>279</v>
      </c>
      <c r="AQ369" s="106" t="s">
        <v>280</v>
      </c>
      <c r="AR369" s="10" t="s">
        <v>233</v>
      </c>
      <c r="AS369" s="10" t="s">
        <v>238</v>
      </c>
      <c r="AT369" s="10" t="s">
        <v>237</v>
      </c>
      <c r="AU369" s="107" t="s">
        <v>233</v>
      </c>
      <c r="AV369" s="107" t="s">
        <v>235</v>
      </c>
      <c r="AW369" s="107" t="s">
        <v>236</v>
      </c>
      <c r="AX369" s="107" t="s">
        <v>232</v>
      </c>
      <c r="AY369" s="107" t="s">
        <v>240</v>
      </c>
      <c r="AZ369" s="107" t="s">
        <v>232</v>
      </c>
      <c r="BA369" s="107" t="s">
        <v>236</v>
      </c>
      <c r="BB369" s="10" t="s">
        <v>231</v>
      </c>
      <c r="BC369" s="10" t="s">
        <v>230</v>
      </c>
    </row>
    <row r="370" spans="1:55" ht="14.4" customHeight="1" x14ac:dyDescent="0.3">
      <c r="A370" s="92">
        <v>42884</v>
      </c>
      <c r="B370" s="9" t="s">
        <v>52</v>
      </c>
      <c r="C370" s="9" t="s">
        <v>53</v>
      </c>
      <c r="D370" s="9" t="s">
        <v>87</v>
      </c>
      <c r="E370" s="96" t="s">
        <v>16</v>
      </c>
      <c r="H370" s="94"/>
      <c r="Y370" s="11" t="s">
        <v>16</v>
      </c>
      <c r="AM370" s="106" t="s">
        <v>242</v>
      </c>
      <c r="AN370" s="106" t="s">
        <v>232</v>
      </c>
      <c r="AO370" s="106" t="s">
        <v>232</v>
      </c>
      <c r="AP370" s="106" t="s">
        <v>284</v>
      </c>
      <c r="AQ370" s="106" t="s">
        <v>279</v>
      </c>
      <c r="AR370" s="10" t="s">
        <v>233</v>
      </c>
      <c r="AS370" s="10" t="s">
        <v>237</v>
      </c>
      <c r="AT370" s="10" t="s">
        <v>237</v>
      </c>
      <c r="AU370" s="107" t="s">
        <v>233</v>
      </c>
      <c r="AV370" s="107" t="s">
        <v>233</v>
      </c>
      <c r="AW370" s="107" t="s">
        <v>241</v>
      </c>
      <c r="AX370" s="107" t="s">
        <v>235</v>
      </c>
      <c r="AY370" s="107" t="s">
        <v>234</v>
      </c>
      <c r="AZ370" s="107" t="s">
        <v>233</v>
      </c>
      <c r="BA370" s="107" t="s">
        <v>232</v>
      </c>
      <c r="BB370" s="10" t="s">
        <v>231</v>
      </c>
      <c r="BC370" s="10" t="s">
        <v>254</v>
      </c>
    </row>
    <row r="371" spans="1:55" ht="14.4" customHeight="1" x14ac:dyDescent="0.3">
      <c r="A371" s="92">
        <v>42876</v>
      </c>
      <c r="B371" s="9" t="s">
        <v>13</v>
      </c>
      <c r="C371" s="9" t="s">
        <v>14</v>
      </c>
      <c r="D371" s="9" t="s">
        <v>15</v>
      </c>
      <c r="E371" s="96" t="s">
        <v>16</v>
      </c>
      <c r="H371" s="94"/>
      <c r="Y371" s="11" t="s">
        <v>16</v>
      </c>
      <c r="AM371" s="106" t="s">
        <v>242</v>
      </c>
      <c r="AN371" s="106" t="s">
        <v>236</v>
      </c>
      <c r="AO371" s="106" t="s">
        <v>241</v>
      </c>
      <c r="AP371" s="106" t="s">
        <v>279</v>
      </c>
      <c r="AQ371" s="106" t="s">
        <v>287</v>
      </c>
      <c r="AR371" s="10" t="s">
        <v>236</v>
      </c>
      <c r="AS371" s="10" t="s">
        <v>237</v>
      </c>
      <c r="AT371" s="10" t="s">
        <v>237</v>
      </c>
      <c r="AU371" s="107" t="s">
        <v>243</v>
      </c>
      <c r="AV371" s="107" t="s">
        <v>243</v>
      </c>
      <c r="AW371" s="107" t="s">
        <v>243</v>
      </c>
      <c r="AX371" s="107" t="s">
        <v>243</v>
      </c>
      <c r="AY371" s="107" t="s">
        <v>243</v>
      </c>
      <c r="AZ371" s="107" t="s">
        <v>243</v>
      </c>
      <c r="BA371" s="107" t="s">
        <v>243</v>
      </c>
      <c r="BB371" s="10" t="s">
        <v>231</v>
      </c>
      <c r="BC371" s="10" t="s">
        <v>239</v>
      </c>
    </row>
    <row r="372" spans="1:55" ht="14.4" customHeight="1" x14ac:dyDescent="0.3">
      <c r="A372" s="92">
        <v>42876</v>
      </c>
      <c r="B372" s="9" t="s">
        <v>13</v>
      </c>
      <c r="C372" s="9" t="s">
        <v>13</v>
      </c>
      <c r="D372" s="9" t="s">
        <v>44</v>
      </c>
      <c r="E372" s="96" t="s">
        <v>16</v>
      </c>
      <c r="H372" s="94"/>
      <c r="Y372" s="11" t="s">
        <v>16</v>
      </c>
      <c r="AM372" s="106" t="s">
        <v>242</v>
      </c>
      <c r="AN372" s="106" t="s">
        <v>232</v>
      </c>
      <c r="AO372" s="106" t="s">
        <v>232</v>
      </c>
      <c r="AP372" s="106" t="s">
        <v>284</v>
      </c>
      <c r="AQ372" s="106" t="s">
        <v>279</v>
      </c>
      <c r="AR372" s="10" t="s">
        <v>242</v>
      </c>
      <c r="AS372" s="10" t="s">
        <v>238</v>
      </c>
      <c r="AT372" s="10" t="s">
        <v>238</v>
      </c>
      <c r="AU372" s="107" t="s">
        <v>243</v>
      </c>
      <c r="AV372" s="107" t="s">
        <v>243</v>
      </c>
      <c r="AW372" s="107" t="s">
        <v>243</v>
      </c>
      <c r="AX372" s="107" t="s">
        <v>243</v>
      </c>
      <c r="AY372" s="107" t="s">
        <v>243</v>
      </c>
      <c r="AZ372" s="107" t="s">
        <v>243</v>
      </c>
      <c r="BA372" s="107" t="s">
        <v>243</v>
      </c>
      <c r="BB372" s="10" t="s">
        <v>231</v>
      </c>
      <c r="BC372" s="10" t="s">
        <v>254</v>
      </c>
    </row>
    <row r="373" spans="1:55" ht="14.4" customHeight="1" x14ac:dyDescent="0.3">
      <c r="A373" s="92">
        <v>42878</v>
      </c>
      <c r="B373" s="9" t="s">
        <v>13</v>
      </c>
      <c r="C373" s="9" t="s">
        <v>21</v>
      </c>
      <c r="D373" s="9" t="s">
        <v>30</v>
      </c>
      <c r="E373" s="96" t="s">
        <v>16</v>
      </c>
      <c r="H373" s="94"/>
      <c r="Y373" s="11" t="s">
        <v>16</v>
      </c>
      <c r="AM373" s="106" t="s">
        <v>240</v>
      </c>
      <c r="AN373" s="106" t="s">
        <v>233</v>
      </c>
      <c r="AO373" s="106" t="s">
        <v>241</v>
      </c>
      <c r="AP373" s="106" t="s">
        <v>284</v>
      </c>
      <c r="AQ373" s="106" t="s">
        <v>636</v>
      </c>
      <c r="AR373" s="10" t="s">
        <v>232</v>
      </c>
      <c r="AS373" s="10" t="s">
        <v>238</v>
      </c>
      <c r="AT373" s="10" t="s">
        <v>237</v>
      </c>
      <c r="AU373" s="107" t="s">
        <v>236</v>
      </c>
      <c r="AV373" s="107" t="s">
        <v>241</v>
      </c>
      <c r="AW373" s="107" t="s">
        <v>241</v>
      </c>
      <c r="AX373" s="107" t="s">
        <v>242</v>
      </c>
      <c r="AY373" s="107" t="s">
        <v>240</v>
      </c>
      <c r="AZ373" s="107" t="s">
        <v>236</v>
      </c>
      <c r="BA373" s="107" t="s">
        <v>232</v>
      </c>
      <c r="BB373" s="10" t="s">
        <v>231</v>
      </c>
      <c r="BC373" s="10" t="s">
        <v>230</v>
      </c>
    </row>
    <row r="374" spans="1:55" ht="14.4" customHeight="1" x14ac:dyDescent="0.3">
      <c r="A374" s="92">
        <v>42876</v>
      </c>
      <c r="B374" s="9" t="s">
        <v>13</v>
      </c>
      <c r="C374" s="9" t="s">
        <v>14</v>
      </c>
      <c r="D374" s="9" t="s">
        <v>15</v>
      </c>
      <c r="E374" s="96" t="s">
        <v>16</v>
      </c>
      <c r="H374" s="94"/>
      <c r="Y374" s="11" t="s">
        <v>16</v>
      </c>
      <c r="AM374" s="106" t="s">
        <v>245</v>
      </c>
      <c r="AN374" s="106" t="s">
        <v>241</v>
      </c>
      <c r="AO374" s="106" t="s">
        <v>241</v>
      </c>
      <c r="AP374" s="106" t="s">
        <v>279</v>
      </c>
      <c r="AQ374" s="106" t="s">
        <v>289</v>
      </c>
      <c r="AR374" s="10" t="s">
        <v>241</v>
      </c>
      <c r="AS374" s="10" t="s">
        <v>237</v>
      </c>
      <c r="AT374" s="10" t="s">
        <v>237</v>
      </c>
      <c r="AU374" s="107" t="s">
        <v>242</v>
      </c>
      <c r="AV374" s="107" t="s">
        <v>241</v>
      </c>
      <c r="AW374" s="107" t="s">
        <v>241</v>
      </c>
      <c r="AX374" s="107" t="s">
        <v>236</v>
      </c>
      <c r="AY374" s="107" t="s">
        <v>243</v>
      </c>
      <c r="AZ374" s="107" t="s">
        <v>243</v>
      </c>
      <c r="BA374" s="107" t="s">
        <v>243</v>
      </c>
      <c r="BB374" s="10" t="s">
        <v>231</v>
      </c>
      <c r="BC374" s="10" t="s">
        <v>239</v>
      </c>
    </row>
    <row r="375" spans="1:55" ht="14.4" customHeight="1" x14ac:dyDescent="0.3">
      <c r="A375" s="92">
        <v>42897</v>
      </c>
      <c r="B375" s="91" t="s">
        <v>13</v>
      </c>
      <c r="C375" s="91" t="s">
        <v>14</v>
      </c>
      <c r="D375" s="91" t="s">
        <v>137</v>
      </c>
      <c r="E375" s="93" t="s">
        <v>16</v>
      </c>
      <c r="F375" s="93"/>
      <c r="G375" s="93"/>
      <c r="H375" s="94"/>
      <c r="I375" s="93"/>
      <c r="J375" s="93"/>
      <c r="K375" s="93"/>
      <c r="L375" s="93"/>
      <c r="M375" s="93"/>
      <c r="N375" s="93"/>
      <c r="O375" s="93"/>
      <c r="P375" s="93"/>
      <c r="Q375" s="93"/>
      <c r="R375" s="93"/>
      <c r="S375" s="93"/>
      <c r="T375" s="93"/>
      <c r="U375" s="93"/>
      <c r="V375" s="93"/>
      <c r="W375" s="93"/>
      <c r="X375" s="93"/>
      <c r="Y375" s="101" t="s">
        <v>16</v>
      </c>
      <c r="Z375" s="101"/>
      <c r="AA375" s="101"/>
      <c r="AB375" s="101"/>
      <c r="AC375" s="101"/>
      <c r="AD375" s="101"/>
      <c r="AE375" s="101"/>
      <c r="AF375" s="101"/>
      <c r="AG375" s="93"/>
      <c r="AH375" s="93"/>
      <c r="AI375" s="93"/>
      <c r="AJ375" s="93"/>
      <c r="AK375" s="93"/>
      <c r="AL375" s="93"/>
      <c r="AM375" s="105" t="s">
        <v>240</v>
      </c>
      <c r="AN375" s="105" t="s">
        <v>233</v>
      </c>
      <c r="AO375" s="105" t="s">
        <v>241</v>
      </c>
      <c r="AP375" s="105" t="s">
        <v>280</v>
      </c>
      <c r="AQ375" s="105" t="s">
        <v>279</v>
      </c>
      <c r="AR375" s="107" t="s">
        <v>233</v>
      </c>
      <c r="AS375" s="107" t="s">
        <v>237</v>
      </c>
      <c r="AT375" s="107" t="s">
        <v>237</v>
      </c>
      <c r="AU375" s="107" t="s">
        <v>241</v>
      </c>
      <c r="AV375" s="107" t="s">
        <v>241</v>
      </c>
      <c r="AW375" s="107" t="s">
        <v>241</v>
      </c>
      <c r="AX375" s="107" t="s">
        <v>245</v>
      </c>
      <c r="AY375" s="107" t="s">
        <v>246</v>
      </c>
      <c r="AZ375" s="107" t="s">
        <v>232</v>
      </c>
      <c r="BA375" s="107" t="s">
        <v>241</v>
      </c>
      <c r="BB375" s="107" t="s">
        <v>231</v>
      </c>
      <c r="BC375" s="107" t="s">
        <v>230</v>
      </c>
    </row>
    <row r="376" spans="1:55" ht="14.4" customHeight="1" x14ac:dyDescent="0.3">
      <c r="A376" s="92">
        <v>42875</v>
      </c>
      <c r="B376" s="9" t="s">
        <v>13</v>
      </c>
      <c r="C376" s="9" t="s">
        <v>14</v>
      </c>
      <c r="D376" s="9" t="s">
        <v>49</v>
      </c>
      <c r="E376" s="96" t="s">
        <v>16</v>
      </c>
      <c r="H376" s="94"/>
      <c r="Y376" s="11" t="s">
        <v>16</v>
      </c>
      <c r="AM376" s="106" t="s">
        <v>243</v>
      </c>
      <c r="AN376" s="106" t="s">
        <v>243</v>
      </c>
      <c r="AO376" s="106" t="s">
        <v>243</v>
      </c>
      <c r="AP376" s="106" t="s">
        <v>283</v>
      </c>
      <c r="AQ376" s="106" t="s">
        <v>636</v>
      </c>
      <c r="AR376" s="10" t="s">
        <v>236</v>
      </c>
      <c r="AS376" s="10" t="s">
        <v>237</v>
      </c>
      <c r="AT376" s="10" t="s">
        <v>237</v>
      </c>
      <c r="AU376" s="107" t="s">
        <v>251</v>
      </c>
      <c r="AV376" s="107" t="s">
        <v>233</v>
      </c>
      <c r="AW376" s="107" t="s">
        <v>241</v>
      </c>
      <c r="AX376" s="107" t="s">
        <v>236</v>
      </c>
      <c r="AY376" s="107" t="s">
        <v>243</v>
      </c>
      <c r="AZ376" s="107" t="s">
        <v>243</v>
      </c>
      <c r="BA376" s="107" t="s">
        <v>243</v>
      </c>
      <c r="BB376" s="10" t="s">
        <v>254</v>
      </c>
      <c r="BC376" s="10" t="s">
        <v>231</v>
      </c>
    </row>
    <row r="377" spans="1:55" ht="14.4" customHeight="1" x14ac:dyDescent="0.3">
      <c r="A377" s="92">
        <v>42895</v>
      </c>
      <c r="B377" s="91" t="s">
        <v>52</v>
      </c>
      <c r="C377" s="91" t="s">
        <v>53</v>
      </c>
      <c r="D377" s="91" t="s">
        <v>253</v>
      </c>
      <c r="E377" s="93" t="s">
        <v>16</v>
      </c>
      <c r="F377" s="93"/>
      <c r="G377" s="93"/>
      <c r="H377" s="94"/>
      <c r="I377" s="93"/>
      <c r="J377" s="93"/>
      <c r="K377" s="93"/>
      <c r="L377" s="93"/>
      <c r="M377" s="93"/>
      <c r="N377" s="93"/>
      <c r="O377" s="93"/>
      <c r="P377" s="93"/>
      <c r="Q377" s="93"/>
      <c r="R377" s="93"/>
      <c r="S377" s="93"/>
      <c r="T377" s="93"/>
      <c r="U377" s="93"/>
      <c r="V377" s="93"/>
      <c r="W377" s="93"/>
      <c r="X377" s="93"/>
      <c r="Y377" s="101" t="s">
        <v>16</v>
      </c>
      <c r="Z377" s="101"/>
      <c r="AA377" s="101"/>
      <c r="AB377" s="101"/>
      <c r="AC377" s="101"/>
      <c r="AD377" s="101"/>
      <c r="AE377" s="101"/>
      <c r="AF377" s="101"/>
      <c r="AG377" s="93"/>
      <c r="AH377" s="93"/>
      <c r="AI377" s="93"/>
      <c r="AJ377" s="93"/>
      <c r="AK377" s="93"/>
      <c r="AL377" s="93"/>
      <c r="AM377" s="105" t="s">
        <v>245</v>
      </c>
      <c r="AN377" s="105" t="s">
        <v>241</v>
      </c>
      <c r="AO377" s="105" t="s">
        <v>241</v>
      </c>
      <c r="AP377" s="105" t="s">
        <v>284</v>
      </c>
      <c r="AQ377" s="105" t="s">
        <v>279</v>
      </c>
      <c r="AR377" s="107" t="s">
        <v>241</v>
      </c>
      <c r="AS377" s="107" t="s">
        <v>237</v>
      </c>
      <c r="AT377" s="107" t="s">
        <v>249</v>
      </c>
      <c r="AU377" s="107" t="s">
        <v>240</v>
      </c>
      <c r="AV377" s="107" t="s">
        <v>241</v>
      </c>
      <c r="AW377" s="107" t="s">
        <v>241</v>
      </c>
      <c r="AX377" s="107" t="s">
        <v>233</v>
      </c>
      <c r="AY377" s="107" t="s">
        <v>242</v>
      </c>
      <c r="AZ377" s="107" t="s">
        <v>236</v>
      </c>
      <c r="BA377" s="107" t="s">
        <v>241</v>
      </c>
      <c r="BB377" s="107" t="s">
        <v>231</v>
      </c>
      <c r="BC377" s="107" t="s">
        <v>239</v>
      </c>
    </row>
    <row r="378" spans="1:55" x14ac:dyDescent="0.3">
      <c r="A378" s="92">
        <v>42885</v>
      </c>
      <c r="B378" s="9" t="s">
        <v>13</v>
      </c>
      <c r="C378" s="9" t="s">
        <v>13</v>
      </c>
      <c r="D378" s="9" t="s">
        <v>257</v>
      </c>
      <c r="E378" s="96" t="s">
        <v>17</v>
      </c>
      <c r="F378" s="94">
        <v>1</v>
      </c>
      <c r="G378" s="96" t="s">
        <v>667</v>
      </c>
      <c r="H378" s="98">
        <v>42732</v>
      </c>
      <c r="I378" s="94">
        <v>633</v>
      </c>
      <c r="Y378" s="11" t="s">
        <v>17</v>
      </c>
      <c r="Z378" s="102">
        <v>1</v>
      </c>
      <c r="AA378" s="11" t="s">
        <v>667</v>
      </c>
      <c r="AB378" s="103">
        <v>42732</v>
      </c>
      <c r="AC378" s="102">
        <v>633</v>
      </c>
      <c r="AG378" s="96" t="s">
        <v>17</v>
      </c>
      <c r="AH378" s="96" t="s">
        <v>823</v>
      </c>
      <c r="AI378" s="96" t="b">
        <v>1</v>
      </c>
      <c r="AJ378" s="96" t="b">
        <v>1</v>
      </c>
      <c r="AK378" s="96" t="b">
        <v>0</v>
      </c>
      <c r="AL378" s="96" t="b">
        <v>0</v>
      </c>
      <c r="AM378" s="106" t="s">
        <v>234</v>
      </c>
      <c r="AN378" s="106" t="s">
        <v>233</v>
      </c>
      <c r="AO378" s="106" t="s">
        <v>232</v>
      </c>
      <c r="AP378" s="106" t="s">
        <v>284</v>
      </c>
      <c r="AQ378" s="106" t="s">
        <v>285</v>
      </c>
      <c r="AR378" s="10" t="s">
        <v>236</v>
      </c>
      <c r="AS378" s="10" t="s">
        <v>237</v>
      </c>
      <c r="AT378" s="10" t="s">
        <v>237</v>
      </c>
      <c r="AU378" s="107" t="s">
        <v>251</v>
      </c>
      <c r="AV378" s="107" t="s">
        <v>232</v>
      </c>
      <c r="AW378" s="107" t="s">
        <v>232</v>
      </c>
      <c r="AX378" s="107" t="s">
        <v>233</v>
      </c>
      <c r="AY378" s="107" t="s">
        <v>251</v>
      </c>
      <c r="AZ378" s="107" t="s">
        <v>233</v>
      </c>
      <c r="BA378" s="107" t="s">
        <v>236</v>
      </c>
      <c r="BB378" s="10" t="s">
        <v>231</v>
      </c>
      <c r="BC378" s="10" t="s">
        <v>244</v>
      </c>
    </row>
    <row r="379" spans="1:55" x14ac:dyDescent="0.3">
      <c r="A379" s="92">
        <v>42886</v>
      </c>
      <c r="B379" s="9" t="s">
        <v>13</v>
      </c>
      <c r="C379" s="9" t="s">
        <v>13</v>
      </c>
      <c r="D379" s="9" t="s">
        <v>70</v>
      </c>
      <c r="E379" s="96" t="s">
        <v>17</v>
      </c>
      <c r="F379" s="94">
        <v>1</v>
      </c>
      <c r="G379" s="96" t="s">
        <v>667</v>
      </c>
      <c r="H379" s="98">
        <v>42763</v>
      </c>
      <c r="I379" s="94">
        <v>250</v>
      </c>
      <c r="Y379" s="11" t="s">
        <v>17</v>
      </c>
      <c r="Z379" s="102">
        <v>1</v>
      </c>
      <c r="AA379" s="11" t="s">
        <v>667</v>
      </c>
      <c r="AB379" s="103">
        <v>42824</v>
      </c>
      <c r="AC379" s="102">
        <v>200</v>
      </c>
      <c r="AG379" s="96" t="s">
        <v>17</v>
      </c>
      <c r="AH379" s="96" t="s">
        <v>654</v>
      </c>
      <c r="AI379" s="96" t="b">
        <v>1</v>
      </c>
      <c r="AJ379" s="96" t="b">
        <v>0</v>
      </c>
      <c r="AK379" s="96" t="b">
        <v>0</v>
      </c>
      <c r="AL379" s="96" t="b">
        <v>0</v>
      </c>
      <c r="AM379" s="106" t="s">
        <v>251</v>
      </c>
      <c r="AN379" s="106" t="s">
        <v>235</v>
      </c>
      <c r="AO379" s="106" t="s">
        <v>232</v>
      </c>
      <c r="AP379" s="106" t="s">
        <v>285</v>
      </c>
      <c r="AQ379" s="106" t="s">
        <v>283</v>
      </c>
      <c r="AR379" s="10" t="s">
        <v>232</v>
      </c>
      <c r="AS379" s="10" t="s">
        <v>237</v>
      </c>
      <c r="AT379" s="10" t="s">
        <v>237</v>
      </c>
      <c r="AU379" s="107" t="s">
        <v>241</v>
      </c>
      <c r="AV379" s="107" t="s">
        <v>232</v>
      </c>
      <c r="AW379" s="107" t="s">
        <v>241</v>
      </c>
      <c r="AX379" s="107" t="s">
        <v>246</v>
      </c>
      <c r="AY379" s="107" t="s">
        <v>251</v>
      </c>
      <c r="AZ379" s="107" t="s">
        <v>251</v>
      </c>
      <c r="BA379" s="107" t="s">
        <v>241</v>
      </c>
      <c r="BB379" s="10" t="s">
        <v>231</v>
      </c>
      <c r="BC379" s="10" t="s">
        <v>244</v>
      </c>
    </row>
    <row r="380" spans="1:55" ht="14.4" customHeight="1" x14ac:dyDescent="0.3">
      <c r="A380" s="92">
        <v>42883</v>
      </c>
      <c r="B380" s="9" t="s">
        <v>46</v>
      </c>
      <c r="C380" s="9" t="s">
        <v>46</v>
      </c>
      <c r="D380" s="9" t="s">
        <v>23</v>
      </c>
      <c r="E380" s="96" t="s">
        <v>16</v>
      </c>
      <c r="H380" s="94"/>
      <c r="Y380" s="11" t="s">
        <v>16</v>
      </c>
      <c r="AM380" s="106" t="s">
        <v>245</v>
      </c>
      <c r="AN380" s="106" t="s">
        <v>241</v>
      </c>
      <c r="AO380" s="106" t="s">
        <v>241</v>
      </c>
      <c r="AP380" s="106" t="s">
        <v>279</v>
      </c>
      <c r="AQ380" s="106" t="s">
        <v>283</v>
      </c>
      <c r="AR380" s="10" t="s">
        <v>232</v>
      </c>
      <c r="AS380" s="10" t="s">
        <v>237</v>
      </c>
      <c r="AT380" s="10" t="s">
        <v>237</v>
      </c>
      <c r="AU380" s="107" t="s">
        <v>236</v>
      </c>
      <c r="AV380" s="107" t="s">
        <v>241</v>
      </c>
      <c r="AW380" s="107" t="s">
        <v>241</v>
      </c>
      <c r="AX380" s="107" t="s">
        <v>242</v>
      </c>
      <c r="AY380" s="107" t="s">
        <v>240</v>
      </c>
      <c r="AZ380" s="107" t="s">
        <v>236</v>
      </c>
      <c r="BA380" s="107" t="s">
        <v>232</v>
      </c>
      <c r="BB380" s="10" t="s">
        <v>231</v>
      </c>
      <c r="BC380" s="10" t="s">
        <v>239</v>
      </c>
    </row>
    <row r="381" spans="1:55" x14ac:dyDescent="0.3">
      <c r="A381" s="92">
        <v>42882</v>
      </c>
      <c r="B381" s="9" t="s">
        <v>13</v>
      </c>
      <c r="C381" s="9" t="s">
        <v>14</v>
      </c>
      <c r="D381" s="9" t="s">
        <v>26</v>
      </c>
      <c r="E381" s="96" t="s">
        <v>17</v>
      </c>
      <c r="F381" s="94">
        <v>1</v>
      </c>
      <c r="G381" s="96" t="s">
        <v>679</v>
      </c>
      <c r="H381" s="98">
        <v>42762</v>
      </c>
      <c r="I381" s="94">
        <v>500</v>
      </c>
      <c r="Y381" s="11" t="s">
        <v>17</v>
      </c>
      <c r="Z381" s="102">
        <v>1</v>
      </c>
      <c r="AA381" s="11" t="s">
        <v>679</v>
      </c>
      <c r="AB381" s="103">
        <v>42750</v>
      </c>
      <c r="AC381" s="102">
        <v>300</v>
      </c>
      <c r="AG381" s="96" t="s">
        <v>16</v>
      </c>
      <c r="AM381" s="106" t="s">
        <v>240</v>
      </c>
      <c r="AN381" s="106" t="s">
        <v>233</v>
      </c>
      <c r="AO381" s="106" t="s">
        <v>241</v>
      </c>
      <c r="AP381" s="106" t="s">
        <v>284</v>
      </c>
      <c r="AQ381" s="106" t="s">
        <v>279</v>
      </c>
      <c r="AR381" s="10" t="s">
        <v>241</v>
      </c>
      <c r="AS381" s="10" t="s">
        <v>237</v>
      </c>
      <c r="AT381" s="10" t="s">
        <v>237</v>
      </c>
      <c r="AU381" s="107" t="s">
        <v>241</v>
      </c>
      <c r="AV381" s="107" t="s">
        <v>241</v>
      </c>
      <c r="AW381" s="107" t="s">
        <v>241</v>
      </c>
      <c r="AX381" s="107" t="s">
        <v>245</v>
      </c>
      <c r="AY381" s="107" t="s">
        <v>246</v>
      </c>
      <c r="AZ381" s="107" t="s">
        <v>232</v>
      </c>
      <c r="BA381" s="107" t="s">
        <v>241</v>
      </c>
      <c r="BB381" s="10" t="s">
        <v>231</v>
      </c>
      <c r="BC381" s="10" t="s">
        <v>254</v>
      </c>
    </row>
    <row r="382" spans="1:55" ht="14.4" customHeight="1" x14ac:dyDescent="0.3">
      <c r="A382" s="92">
        <v>42879</v>
      </c>
      <c r="B382" s="9" t="s">
        <v>55</v>
      </c>
      <c r="C382" s="9" t="s">
        <v>55</v>
      </c>
      <c r="D382" s="9" t="s">
        <v>124</v>
      </c>
      <c r="E382" s="96" t="s">
        <v>16</v>
      </c>
      <c r="H382" s="94"/>
      <c r="Y382" s="11" t="s">
        <v>16</v>
      </c>
      <c r="AM382" s="106" t="s">
        <v>240</v>
      </c>
      <c r="AN382" s="106" t="s">
        <v>236</v>
      </c>
      <c r="AO382" s="106" t="s">
        <v>232</v>
      </c>
      <c r="AP382" s="106" t="s">
        <v>279</v>
      </c>
      <c r="AQ382" s="106" t="s">
        <v>279</v>
      </c>
      <c r="AR382" s="10" t="s">
        <v>235</v>
      </c>
      <c r="AS382" s="10" t="s">
        <v>238</v>
      </c>
      <c r="AT382" s="10" t="s">
        <v>237</v>
      </c>
      <c r="AU382" s="107" t="s">
        <v>251</v>
      </c>
      <c r="AV382" s="107" t="s">
        <v>232</v>
      </c>
      <c r="AW382" s="107" t="s">
        <v>232</v>
      </c>
      <c r="AX382" s="107" t="s">
        <v>233</v>
      </c>
      <c r="AY382" s="107" t="s">
        <v>242</v>
      </c>
      <c r="AZ382" s="107" t="s">
        <v>232</v>
      </c>
      <c r="BA382" s="107" t="s">
        <v>232</v>
      </c>
      <c r="BB382" s="10" t="s">
        <v>231</v>
      </c>
      <c r="BC382" s="10" t="s">
        <v>230</v>
      </c>
    </row>
    <row r="383" spans="1:55" ht="14.4" customHeight="1" x14ac:dyDescent="0.3">
      <c r="A383" s="92">
        <v>42877</v>
      </c>
      <c r="B383" s="9" t="s">
        <v>13</v>
      </c>
      <c r="C383" s="9" t="s">
        <v>21</v>
      </c>
      <c r="D383" s="9" t="s">
        <v>24</v>
      </c>
      <c r="E383" s="96" t="s">
        <v>16</v>
      </c>
      <c r="H383" s="94"/>
      <c r="Y383" s="11" t="s">
        <v>17</v>
      </c>
      <c r="Z383" s="102">
        <v>1</v>
      </c>
      <c r="AA383" s="11" t="s">
        <v>679</v>
      </c>
      <c r="AB383" s="103">
        <v>42870</v>
      </c>
      <c r="AC383" s="102">
        <v>2</v>
      </c>
      <c r="AG383" s="96" t="s">
        <v>17</v>
      </c>
      <c r="AH383" s="96" t="s">
        <v>654</v>
      </c>
      <c r="AI383" s="96" t="b">
        <v>1</v>
      </c>
      <c r="AJ383" s="96" t="b">
        <v>0</v>
      </c>
      <c r="AK383" s="96" t="b">
        <v>0</v>
      </c>
      <c r="AL383" s="96" t="b">
        <v>0</v>
      </c>
      <c r="AM383" s="106" t="s">
        <v>242</v>
      </c>
      <c r="AN383" s="106" t="s">
        <v>232</v>
      </c>
      <c r="AO383" s="106" t="s">
        <v>232</v>
      </c>
      <c r="AP383" s="106" t="s">
        <v>285</v>
      </c>
      <c r="AQ383" s="106" t="s">
        <v>279</v>
      </c>
      <c r="AR383" s="10" t="s">
        <v>233</v>
      </c>
      <c r="AS383" s="10" t="s">
        <v>238</v>
      </c>
      <c r="AT383" s="10" t="s">
        <v>248</v>
      </c>
      <c r="AU383" s="107" t="s">
        <v>236</v>
      </c>
      <c r="AV383" s="107" t="s">
        <v>236</v>
      </c>
      <c r="AW383" s="107" t="s">
        <v>235</v>
      </c>
      <c r="AX383" s="107" t="s">
        <v>236</v>
      </c>
      <c r="AY383" s="107" t="s">
        <v>251</v>
      </c>
      <c r="AZ383" s="107" t="s">
        <v>232</v>
      </c>
      <c r="BA383" s="107" t="s">
        <v>235</v>
      </c>
      <c r="BB383" s="10" t="s">
        <v>231</v>
      </c>
      <c r="BC383" s="10" t="s">
        <v>651</v>
      </c>
    </row>
    <row r="384" spans="1:55" ht="14.4" customHeight="1" x14ac:dyDescent="0.3">
      <c r="A384" s="92">
        <v>42897</v>
      </c>
      <c r="B384" s="91" t="s">
        <v>52</v>
      </c>
      <c r="C384" s="91" t="s">
        <v>53</v>
      </c>
      <c r="D384" s="91" t="s">
        <v>84</v>
      </c>
      <c r="E384" s="93" t="s">
        <v>16</v>
      </c>
      <c r="F384" s="93"/>
      <c r="G384" s="93"/>
      <c r="H384" s="94"/>
      <c r="I384" s="93"/>
      <c r="J384" s="93"/>
      <c r="K384" s="93"/>
      <c r="L384" s="93"/>
      <c r="M384" s="93"/>
      <c r="N384" s="93"/>
      <c r="O384" s="93"/>
      <c r="P384" s="93"/>
      <c r="Q384" s="93"/>
      <c r="R384" s="93"/>
      <c r="S384" s="93"/>
      <c r="T384" s="93"/>
      <c r="U384" s="93"/>
      <c r="V384" s="93"/>
      <c r="W384" s="93"/>
      <c r="X384" s="93"/>
      <c r="Y384" s="101" t="s">
        <v>16</v>
      </c>
      <c r="Z384" s="101"/>
      <c r="AA384" s="101"/>
      <c r="AB384" s="101"/>
      <c r="AC384" s="101"/>
      <c r="AD384" s="101"/>
      <c r="AE384" s="101"/>
      <c r="AF384" s="101"/>
      <c r="AG384" s="93"/>
      <c r="AH384" s="93"/>
      <c r="AI384" s="93"/>
      <c r="AJ384" s="93"/>
      <c r="AK384" s="93"/>
      <c r="AL384" s="93"/>
      <c r="AM384" s="105" t="s">
        <v>240</v>
      </c>
      <c r="AN384" s="105" t="s">
        <v>233</v>
      </c>
      <c r="AO384" s="105" t="s">
        <v>241</v>
      </c>
      <c r="AP384" s="105" t="s">
        <v>284</v>
      </c>
      <c r="AQ384" s="105" t="s">
        <v>279</v>
      </c>
      <c r="AR384" s="107" t="s">
        <v>232</v>
      </c>
      <c r="AS384" s="107" t="s">
        <v>237</v>
      </c>
      <c r="AT384" s="107" t="s">
        <v>237</v>
      </c>
      <c r="AU384" s="107" t="s">
        <v>233</v>
      </c>
      <c r="AV384" s="107" t="s">
        <v>241</v>
      </c>
      <c r="AW384" s="107" t="s">
        <v>241</v>
      </c>
      <c r="AX384" s="107" t="s">
        <v>240</v>
      </c>
      <c r="AY384" s="107" t="s">
        <v>251</v>
      </c>
      <c r="AZ384" s="107" t="s">
        <v>235</v>
      </c>
      <c r="BA384" s="107" t="s">
        <v>232</v>
      </c>
      <c r="BB384" s="107" t="s">
        <v>231</v>
      </c>
      <c r="BC384" s="107" t="s">
        <v>231</v>
      </c>
    </row>
    <row r="385" spans="1:55" ht="14.4" customHeight="1" x14ac:dyDescent="0.3">
      <c r="A385" s="92">
        <v>42876</v>
      </c>
      <c r="B385" s="9" t="s">
        <v>13</v>
      </c>
      <c r="C385" s="9" t="s">
        <v>21</v>
      </c>
      <c r="D385" s="9" t="s">
        <v>36</v>
      </c>
      <c r="E385" s="96" t="s">
        <v>16</v>
      </c>
      <c r="H385" s="94"/>
      <c r="Y385" s="11" t="s">
        <v>16</v>
      </c>
      <c r="AM385" s="106" t="s">
        <v>246</v>
      </c>
      <c r="AN385" s="106" t="s">
        <v>232</v>
      </c>
      <c r="AO385" s="106" t="s">
        <v>241</v>
      </c>
      <c r="AP385" s="106" t="s">
        <v>284</v>
      </c>
      <c r="AQ385" s="106" t="s">
        <v>287</v>
      </c>
      <c r="AR385" s="10" t="s">
        <v>234</v>
      </c>
      <c r="AS385" s="10" t="s">
        <v>237</v>
      </c>
      <c r="AT385" s="10" t="s">
        <v>248</v>
      </c>
      <c r="AU385" s="107" t="s">
        <v>243</v>
      </c>
      <c r="AV385" s="107" t="s">
        <v>243</v>
      </c>
      <c r="AW385" s="107" t="s">
        <v>243</v>
      </c>
      <c r="AX385" s="107" t="s">
        <v>243</v>
      </c>
      <c r="AY385" s="107" t="s">
        <v>243</v>
      </c>
      <c r="AZ385" s="107" t="s">
        <v>243</v>
      </c>
      <c r="BA385" s="107" t="s">
        <v>243</v>
      </c>
      <c r="BB385" s="10" t="s">
        <v>231</v>
      </c>
      <c r="BC385" s="10" t="s">
        <v>254</v>
      </c>
    </row>
    <row r="386" spans="1:55" ht="14.4" customHeight="1" x14ac:dyDescent="0.3">
      <c r="A386" s="92">
        <v>42883</v>
      </c>
      <c r="B386" s="9" t="s">
        <v>55</v>
      </c>
      <c r="C386" s="9" t="s">
        <v>55</v>
      </c>
      <c r="D386" s="9" t="s">
        <v>257</v>
      </c>
      <c r="E386" s="96" t="s">
        <v>16</v>
      </c>
      <c r="H386" s="94"/>
      <c r="Y386" s="11" t="s">
        <v>17</v>
      </c>
      <c r="Z386" s="102">
        <v>1</v>
      </c>
      <c r="AA386" s="11" t="s">
        <v>812</v>
      </c>
      <c r="AB386" s="103">
        <v>42782</v>
      </c>
      <c r="AC386" s="102">
        <v>150</v>
      </c>
      <c r="AG386" s="96" t="s">
        <v>16</v>
      </c>
      <c r="AM386" s="106" t="s">
        <v>240</v>
      </c>
      <c r="AN386" s="106" t="s">
        <v>233</v>
      </c>
      <c r="AO386" s="106" t="s">
        <v>241</v>
      </c>
      <c r="AP386" s="106" t="s">
        <v>279</v>
      </c>
      <c r="AQ386" s="106" t="s">
        <v>280</v>
      </c>
      <c r="AR386" s="10" t="s">
        <v>236</v>
      </c>
      <c r="AS386" s="10" t="s">
        <v>238</v>
      </c>
      <c r="AT386" s="10" t="s">
        <v>237</v>
      </c>
      <c r="AU386" s="107" t="s">
        <v>241</v>
      </c>
      <c r="AV386" s="107" t="s">
        <v>232</v>
      </c>
      <c r="AW386" s="107" t="s">
        <v>241</v>
      </c>
      <c r="AX386" s="107" t="s">
        <v>246</v>
      </c>
      <c r="AY386" s="107" t="s">
        <v>251</v>
      </c>
      <c r="AZ386" s="107" t="s">
        <v>235</v>
      </c>
      <c r="BA386" s="107" t="s">
        <v>232</v>
      </c>
      <c r="BB386" s="10" t="s">
        <v>231</v>
      </c>
      <c r="BC386" s="10" t="s">
        <v>255</v>
      </c>
    </row>
    <row r="387" spans="1:55" x14ac:dyDescent="0.3">
      <c r="A387" s="92">
        <v>42885</v>
      </c>
      <c r="B387" s="9" t="s">
        <v>13</v>
      </c>
      <c r="C387" s="9" t="s">
        <v>13</v>
      </c>
      <c r="D387" s="9" t="s">
        <v>257</v>
      </c>
      <c r="E387" s="96" t="s">
        <v>17</v>
      </c>
      <c r="F387" s="94">
        <v>1</v>
      </c>
      <c r="G387" s="96" t="s">
        <v>249</v>
      </c>
      <c r="H387" s="98">
        <v>42719</v>
      </c>
      <c r="I387" s="94">
        <v>600</v>
      </c>
      <c r="Y387" s="11" t="s">
        <v>17</v>
      </c>
      <c r="Z387" s="102">
        <v>2</v>
      </c>
      <c r="AA387" s="11" t="s">
        <v>249</v>
      </c>
      <c r="AB387" s="103">
        <v>42719</v>
      </c>
      <c r="AC387" s="102">
        <v>600</v>
      </c>
      <c r="AD387" s="11" t="s">
        <v>249</v>
      </c>
      <c r="AE387" s="104">
        <v>42719</v>
      </c>
      <c r="AF387" s="11">
        <v>600</v>
      </c>
      <c r="AG387" s="96" t="s">
        <v>249</v>
      </c>
      <c r="AM387" s="106" t="s">
        <v>246</v>
      </c>
      <c r="AN387" s="106" t="s">
        <v>232</v>
      </c>
      <c r="AO387" s="106" t="s">
        <v>241</v>
      </c>
      <c r="AP387" s="106" t="s">
        <v>279</v>
      </c>
      <c r="AQ387" s="106" t="s">
        <v>284</v>
      </c>
      <c r="AR387" s="10" t="s">
        <v>233</v>
      </c>
      <c r="AS387" s="10" t="s">
        <v>237</v>
      </c>
      <c r="AT387" s="10" t="s">
        <v>237</v>
      </c>
      <c r="AU387" s="107" t="s">
        <v>233</v>
      </c>
      <c r="AV387" s="107" t="s">
        <v>232</v>
      </c>
      <c r="AW387" s="107" t="s">
        <v>241</v>
      </c>
      <c r="AX387" s="107" t="s">
        <v>234</v>
      </c>
      <c r="AY387" s="107" t="s">
        <v>251</v>
      </c>
      <c r="AZ387" s="107" t="s">
        <v>233</v>
      </c>
      <c r="BA387" s="107" t="s">
        <v>236</v>
      </c>
      <c r="BB387" s="10" t="s">
        <v>231</v>
      </c>
      <c r="BC387" s="10" t="s">
        <v>254</v>
      </c>
    </row>
    <row r="388" spans="1:55" x14ac:dyDescent="0.3">
      <c r="A388" s="92">
        <v>42885</v>
      </c>
      <c r="B388" s="9" t="s">
        <v>13</v>
      </c>
      <c r="C388" s="9" t="s">
        <v>21</v>
      </c>
      <c r="D388" s="9" t="s">
        <v>50</v>
      </c>
      <c r="E388" s="96" t="s">
        <v>17</v>
      </c>
      <c r="F388" s="94">
        <v>1</v>
      </c>
      <c r="G388" s="96" t="s">
        <v>824</v>
      </c>
      <c r="H388" s="98">
        <v>42885</v>
      </c>
      <c r="I388" s="94">
        <v>121</v>
      </c>
      <c r="Y388" s="11" t="s">
        <v>17</v>
      </c>
      <c r="Z388" s="102">
        <v>1</v>
      </c>
      <c r="AA388" s="11" t="s">
        <v>824</v>
      </c>
      <c r="AB388" s="103">
        <v>42885</v>
      </c>
      <c r="AC388" s="102">
        <v>120</v>
      </c>
      <c r="AG388" s="96" t="s">
        <v>17</v>
      </c>
      <c r="AH388" s="96" t="s">
        <v>654</v>
      </c>
      <c r="AI388" s="96" t="b">
        <v>1</v>
      </c>
      <c r="AJ388" s="96" t="b">
        <v>0</v>
      </c>
      <c r="AK388" s="96" t="b">
        <v>0</v>
      </c>
      <c r="AL388" s="96" t="b">
        <v>0</v>
      </c>
      <c r="AM388" s="106" t="s">
        <v>242</v>
      </c>
      <c r="AN388" s="106" t="s">
        <v>236</v>
      </c>
      <c r="AO388" s="106" t="s">
        <v>241</v>
      </c>
      <c r="AP388" s="106" t="s">
        <v>286</v>
      </c>
      <c r="AQ388" s="106" t="s">
        <v>279</v>
      </c>
      <c r="AR388" s="10" t="s">
        <v>241</v>
      </c>
      <c r="AS388" s="10" t="s">
        <v>237</v>
      </c>
      <c r="AT388" s="10" t="s">
        <v>237</v>
      </c>
      <c r="AU388" s="107" t="s">
        <v>232</v>
      </c>
      <c r="AV388" s="107" t="s">
        <v>241</v>
      </c>
      <c r="AW388" s="107" t="s">
        <v>241</v>
      </c>
      <c r="AX388" s="107" t="s">
        <v>246</v>
      </c>
      <c r="AY388" s="107" t="s">
        <v>242</v>
      </c>
      <c r="AZ388" s="107" t="s">
        <v>236</v>
      </c>
      <c r="BA388" s="107" t="s">
        <v>241</v>
      </c>
      <c r="BB388" s="10" t="s">
        <v>231</v>
      </c>
      <c r="BC388" s="10" t="s">
        <v>244</v>
      </c>
    </row>
    <row r="389" spans="1:55" ht="14.4" customHeight="1" x14ac:dyDescent="0.3">
      <c r="A389" s="92">
        <v>42896</v>
      </c>
      <c r="B389" s="91" t="s">
        <v>13</v>
      </c>
      <c r="C389" s="91" t="s">
        <v>14</v>
      </c>
      <c r="D389" s="91" t="s">
        <v>263</v>
      </c>
      <c r="E389" s="93" t="s">
        <v>16</v>
      </c>
      <c r="F389" s="93"/>
      <c r="G389" s="93"/>
      <c r="H389" s="94"/>
      <c r="I389" s="93"/>
      <c r="J389" s="93"/>
      <c r="K389" s="93"/>
      <c r="L389" s="93"/>
      <c r="M389" s="93"/>
      <c r="N389" s="93"/>
      <c r="O389" s="93"/>
      <c r="P389" s="93"/>
      <c r="Q389" s="93"/>
      <c r="R389" s="93"/>
      <c r="S389" s="93"/>
      <c r="T389" s="93"/>
      <c r="U389" s="93"/>
      <c r="V389" s="93"/>
      <c r="W389" s="93"/>
      <c r="X389" s="93"/>
      <c r="Y389" s="101" t="s">
        <v>16</v>
      </c>
      <c r="Z389" s="101"/>
      <c r="AA389" s="101"/>
      <c r="AB389" s="101"/>
      <c r="AC389" s="101"/>
      <c r="AD389" s="101"/>
      <c r="AE389" s="101"/>
      <c r="AF389" s="101"/>
      <c r="AG389" s="93"/>
      <c r="AH389" s="93"/>
      <c r="AI389" s="93"/>
      <c r="AJ389" s="93"/>
      <c r="AK389" s="93"/>
      <c r="AL389" s="93"/>
      <c r="AM389" s="105" t="s">
        <v>251</v>
      </c>
      <c r="AN389" s="105" t="s">
        <v>251</v>
      </c>
      <c r="AO389" s="105" t="s">
        <v>241</v>
      </c>
      <c r="AP389" s="105" t="s">
        <v>289</v>
      </c>
      <c r="AQ389" s="105" t="s">
        <v>279</v>
      </c>
      <c r="AR389" s="107" t="s">
        <v>241</v>
      </c>
      <c r="AS389" s="107" t="s">
        <v>237</v>
      </c>
      <c r="AT389" s="107" t="s">
        <v>237</v>
      </c>
      <c r="AU389" s="107" t="s">
        <v>241</v>
      </c>
      <c r="AV389" s="107" t="s">
        <v>241</v>
      </c>
      <c r="AW389" s="107" t="s">
        <v>241</v>
      </c>
      <c r="AX389" s="107" t="s">
        <v>245</v>
      </c>
      <c r="AY389" s="107" t="s">
        <v>236</v>
      </c>
      <c r="AZ389" s="107" t="s">
        <v>234</v>
      </c>
      <c r="BA389" s="107" t="s">
        <v>236</v>
      </c>
      <c r="BB389" s="107" t="s">
        <v>231</v>
      </c>
      <c r="BC389" s="107" t="s">
        <v>230</v>
      </c>
    </row>
    <row r="390" spans="1:55" ht="14.4" customHeight="1" x14ac:dyDescent="0.3">
      <c r="A390" s="92">
        <v>42879</v>
      </c>
      <c r="B390" s="9" t="s">
        <v>46</v>
      </c>
      <c r="C390" s="9" t="s">
        <v>46</v>
      </c>
      <c r="D390" s="9" t="s">
        <v>77</v>
      </c>
      <c r="E390" s="96" t="s">
        <v>16</v>
      </c>
      <c r="H390" s="94"/>
      <c r="Y390" s="11" t="s">
        <v>16</v>
      </c>
      <c r="AM390" s="106" t="s">
        <v>245</v>
      </c>
      <c r="AN390" s="106" t="s">
        <v>241</v>
      </c>
      <c r="AO390" s="106" t="s">
        <v>241</v>
      </c>
      <c r="AP390" s="106" t="s">
        <v>284</v>
      </c>
      <c r="AQ390" s="106" t="s">
        <v>285</v>
      </c>
      <c r="AR390" s="10" t="s">
        <v>242</v>
      </c>
      <c r="AS390" s="10" t="s">
        <v>237</v>
      </c>
      <c r="AT390" s="10" t="s">
        <v>237</v>
      </c>
      <c r="AU390" s="107" t="s">
        <v>235</v>
      </c>
      <c r="AV390" s="107" t="s">
        <v>241</v>
      </c>
      <c r="AW390" s="107" t="s">
        <v>241</v>
      </c>
      <c r="AX390" s="107" t="s">
        <v>234</v>
      </c>
      <c r="AY390" s="107" t="s">
        <v>246</v>
      </c>
      <c r="AZ390" s="107" t="s">
        <v>232</v>
      </c>
      <c r="BA390" s="107" t="s">
        <v>241</v>
      </c>
      <c r="BB390" s="10" t="s">
        <v>231</v>
      </c>
      <c r="BC390" s="10" t="s">
        <v>239</v>
      </c>
    </row>
    <row r="391" spans="1:55" ht="14.4" customHeight="1" x14ac:dyDescent="0.3">
      <c r="A391" s="92">
        <v>42884</v>
      </c>
      <c r="B391" s="9" t="s">
        <v>46</v>
      </c>
      <c r="C391" s="9" t="s">
        <v>46</v>
      </c>
      <c r="D391" s="9" t="s">
        <v>78</v>
      </c>
      <c r="E391" s="96" t="s">
        <v>16</v>
      </c>
      <c r="H391" s="94"/>
      <c r="Y391" s="11" t="s">
        <v>16</v>
      </c>
      <c r="AM391" s="106" t="s">
        <v>251</v>
      </c>
      <c r="AN391" s="106" t="s">
        <v>251</v>
      </c>
      <c r="AO391" s="106" t="s">
        <v>241</v>
      </c>
      <c r="AP391" s="106" t="s">
        <v>284</v>
      </c>
      <c r="AQ391" s="106" t="s">
        <v>283</v>
      </c>
      <c r="AR391" s="10" t="s">
        <v>242</v>
      </c>
      <c r="AS391" s="10" t="s">
        <v>237</v>
      </c>
      <c r="AT391" s="10" t="s">
        <v>237</v>
      </c>
      <c r="AU391" s="107" t="s">
        <v>246</v>
      </c>
      <c r="AV391" s="107" t="s">
        <v>241</v>
      </c>
      <c r="AW391" s="107" t="s">
        <v>241</v>
      </c>
      <c r="AX391" s="107" t="s">
        <v>232</v>
      </c>
      <c r="AY391" s="107" t="s">
        <v>240</v>
      </c>
      <c r="AZ391" s="107" t="s">
        <v>233</v>
      </c>
      <c r="BA391" s="107" t="s">
        <v>241</v>
      </c>
      <c r="BB391" s="10" t="s">
        <v>231</v>
      </c>
      <c r="BC391" s="10" t="s">
        <v>239</v>
      </c>
    </row>
    <row r="392" spans="1:55" ht="14.4" customHeight="1" x14ac:dyDescent="0.3">
      <c r="A392" s="92">
        <v>42879</v>
      </c>
      <c r="B392" s="9" t="s">
        <v>86</v>
      </c>
      <c r="C392" s="9" t="s">
        <v>86</v>
      </c>
      <c r="D392" s="9" t="s">
        <v>86</v>
      </c>
      <c r="E392" s="96" t="s">
        <v>16</v>
      </c>
      <c r="H392" s="94"/>
      <c r="Y392" s="11" t="s">
        <v>16</v>
      </c>
      <c r="AM392" s="106" t="s">
        <v>251</v>
      </c>
      <c r="AN392" s="106" t="s">
        <v>233</v>
      </c>
      <c r="AO392" s="106" t="s">
        <v>236</v>
      </c>
      <c r="AP392" s="106" t="s">
        <v>279</v>
      </c>
      <c r="AQ392" s="106" t="s">
        <v>287</v>
      </c>
      <c r="AR392" s="10" t="s">
        <v>235</v>
      </c>
      <c r="AS392" s="10" t="s">
        <v>237</v>
      </c>
      <c r="AT392" s="10" t="s">
        <v>252</v>
      </c>
      <c r="AU392" s="107" t="s">
        <v>235</v>
      </c>
      <c r="AV392" s="107" t="s">
        <v>236</v>
      </c>
      <c r="AW392" s="107" t="s">
        <v>232</v>
      </c>
      <c r="AX392" s="107" t="s">
        <v>233</v>
      </c>
      <c r="AY392" s="107" t="s">
        <v>251</v>
      </c>
      <c r="AZ392" s="107" t="s">
        <v>233</v>
      </c>
      <c r="BA392" s="107" t="s">
        <v>236</v>
      </c>
      <c r="BB392" s="10" t="s">
        <v>231</v>
      </c>
      <c r="BC392" s="10" t="s">
        <v>651</v>
      </c>
    </row>
    <row r="393" spans="1:55" x14ac:dyDescent="0.3">
      <c r="A393" s="92">
        <v>42886</v>
      </c>
      <c r="B393" s="9" t="s">
        <v>52</v>
      </c>
      <c r="C393" s="9" t="s">
        <v>53</v>
      </c>
      <c r="D393" s="9" t="s">
        <v>144</v>
      </c>
      <c r="E393" s="96" t="s">
        <v>17</v>
      </c>
      <c r="F393" s="94">
        <v>1</v>
      </c>
      <c r="G393" s="96" t="s">
        <v>661</v>
      </c>
      <c r="H393" s="98">
        <v>42886</v>
      </c>
      <c r="I393" s="94">
        <v>100</v>
      </c>
      <c r="Y393" s="11" t="s">
        <v>16</v>
      </c>
      <c r="AG393" s="96" t="s">
        <v>249</v>
      </c>
      <c r="AM393" s="106" t="s">
        <v>245</v>
      </c>
      <c r="AN393" s="106" t="s">
        <v>241</v>
      </c>
      <c r="AO393" s="106" t="s">
        <v>241</v>
      </c>
      <c r="AP393" s="106" t="s">
        <v>283</v>
      </c>
      <c r="AQ393" s="106" t="s">
        <v>287</v>
      </c>
      <c r="AR393" s="10" t="s">
        <v>233</v>
      </c>
      <c r="AS393" s="10" t="s">
        <v>237</v>
      </c>
      <c r="AT393" s="10" t="s">
        <v>237</v>
      </c>
      <c r="AU393" s="107">
        <v>100</v>
      </c>
      <c r="AV393" s="107" t="s">
        <v>241</v>
      </c>
      <c r="AW393" s="107" t="s">
        <v>241</v>
      </c>
      <c r="AX393" s="107">
        <v>0</v>
      </c>
      <c r="AY393" s="107" t="s">
        <v>234</v>
      </c>
      <c r="AZ393" s="107" t="s">
        <v>233</v>
      </c>
      <c r="BA393" s="107" t="s">
        <v>232</v>
      </c>
      <c r="BB393" s="10" t="s">
        <v>231</v>
      </c>
      <c r="BC393" s="10" t="s">
        <v>239</v>
      </c>
    </row>
    <row r="394" spans="1:55" x14ac:dyDescent="0.3">
      <c r="A394" s="92">
        <v>42883</v>
      </c>
      <c r="B394" s="9" t="s">
        <v>46</v>
      </c>
      <c r="C394" s="9" t="s">
        <v>46</v>
      </c>
      <c r="D394" s="9" t="s">
        <v>93</v>
      </c>
      <c r="E394" s="96" t="s">
        <v>17</v>
      </c>
      <c r="F394" s="94">
        <v>1</v>
      </c>
      <c r="G394" s="96" t="s">
        <v>667</v>
      </c>
      <c r="H394" s="98">
        <v>42750</v>
      </c>
      <c r="I394" s="94">
        <v>40</v>
      </c>
      <c r="Y394" s="11" t="s">
        <v>17</v>
      </c>
      <c r="Z394" s="102">
        <v>1</v>
      </c>
      <c r="AA394" s="11" t="s">
        <v>667</v>
      </c>
      <c r="AB394" s="103">
        <v>42745</v>
      </c>
      <c r="AC394" s="102">
        <v>40</v>
      </c>
      <c r="AG394" s="96" t="s">
        <v>16</v>
      </c>
      <c r="AM394" s="106" t="s">
        <v>245</v>
      </c>
      <c r="AN394" s="106" t="s">
        <v>241</v>
      </c>
      <c r="AO394" s="106" t="s">
        <v>241</v>
      </c>
      <c r="AP394" s="106" t="s">
        <v>283</v>
      </c>
      <c r="AQ394" s="106" t="s">
        <v>285</v>
      </c>
      <c r="AR394" s="10" t="s">
        <v>241</v>
      </c>
      <c r="AS394" s="10" t="s">
        <v>237</v>
      </c>
      <c r="AT394" s="10" t="s">
        <v>249</v>
      </c>
      <c r="AU394" s="107" t="s">
        <v>240</v>
      </c>
      <c r="AV394" s="107" t="s">
        <v>241</v>
      </c>
      <c r="AW394" s="107" t="s">
        <v>241</v>
      </c>
      <c r="AX394" s="107" t="s">
        <v>233</v>
      </c>
      <c r="AY394" s="107" t="s">
        <v>246</v>
      </c>
      <c r="AZ394" s="107" t="s">
        <v>232</v>
      </c>
      <c r="BA394" s="107" t="s">
        <v>241</v>
      </c>
      <c r="BB394" s="10" t="s">
        <v>231</v>
      </c>
      <c r="BC394" s="10" t="s">
        <v>239</v>
      </c>
    </row>
    <row r="395" spans="1:55" ht="14.4" customHeight="1" x14ac:dyDescent="0.3">
      <c r="A395" s="92">
        <v>42896</v>
      </c>
      <c r="B395" s="91" t="s">
        <v>13</v>
      </c>
      <c r="C395" s="91" t="s">
        <v>14</v>
      </c>
      <c r="D395" s="91" t="s">
        <v>263</v>
      </c>
      <c r="E395" s="93" t="s">
        <v>16</v>
      </c>
      <c r="F395" s="93"/>
      <c r="G395" s="93"/>
      <c r="H395" s="94"/>
      <c r="I395" s="93"/>
      <c r="J395" s="93"/>
      <c r="K395" s="93"/>
      <c r="L395" s="93"/>
      <c r="M395" s="93"/>
      <c r="N395" s="93"/>
      <c r="O395" s="93"/>
      <c r="P395" s="93"/>
      <c r="Q395" s="93"/>
      <c r="R395" s="93"/>
      <c r="S395" s="93"/>
      <c r="T395" s="93"/>
      <c r="U395" s="93"/>
      <c r="V395" s="93"/>
      <c r="W395" s="93"/>
      <c r="X395" s="93"/>
      <c r="Y395" s="101" t="s">
        <v>16</v>
      </c>
      <c r="Z395" s="101"/>
      <c r="AA395" s="101"/>
      <c r="AB395" s="101"/>
      <c r="AC395" s="101"/>
      <c r="AD395" s="101"/>
      <c r="AE395" s="101"/>
      <c r="AF395" s="101"/>
      <c r="AG395" s="93"/>
      <c r="AH395" s="93"/>
      <c r="AI395" s="93"/>
      <c r="AJ395" s="93"/>
      <c r="AK395" s="93"/>
      <c r="AL395" s="93"/>
      <c r="AM395" s="105" t="s">
        <v>235</v>
      </c>
      <c r="AN395" s="105" t="s">
        <v>234</v>
      </c>
      <c r="AO395" s="105" t="s">
        <v>241</v>
      </c>
      <c r="AP395" s="105" t="s">
        <v>279</v>
      </c>
      <c r="AQ395" s="105" t="s">
        <v>281</v>
      </c>
      <c r="AR395" s="107" t="s">
        <v>241</v>
      </c>
      <c r="AS395" s="107" t="s">
        <v>237</v>
      </c>
      <c r="AT395" s="107" t="s">
        <v>237</v>
      </c>
      <c r="AU395" s="107" t="s">
        <v>241</v>
      </c>
      <c r="AV395" s="107" t="s">
        <v>241</v>
      </c>
      <c r="AW395" s="107" t="s">
        <v>241</v>
      </c>
      <c r="AX395" s="107" t="s">
        <v>245</v>
      </c>
      <c r="AY395" s="107" t="s">
        <v>233</v>
      </c>
      <c r="AZ395" s="107" t="s">
        <v>234</v>
      </c>
      <c r="BA395" s="107" t="s">
        <v>232</v>
      </c>
      <c r="BB395" s="107" t="s">
        <v>231</v>
      </c>
      <c r="BC395" s="107" t="s">
        <v>244</v>
      </c>
    </row>
    <row r="396" spans="1:55" ht="14.4" customHeight="1" x14ac:dyDescent="0.3">
      <c r="A396" s="92">
        <v>42877</v>
      </c>
      <c r="B396" s="9" t="s">
        <v>13</v>
      </c>
      <c r="C396" s="9" t="s">
        <v>21</v>
      </c>
      <c r="D396" s="9" t="s">
        <v>24</v>
      </c>
      <c r="E396" s="96" t="s">
        <v>16</v>
      </c>
      <c r="H396" s="94"/>
      <c r="Y396" s="11" t="s">
        <v>17</v>
      </c>
      <c r="Z396" s="102">
        <v>2</v>
      </c>
      <c r="AA396" s="11" t="s">
        <v>679</v>
      </c>
      <c r="AB396" s="103">
        <v>42870</v>
      </c>
      <c r="AC396" s="102">
        <v>8000</v>
      </c>
      <c r="AD396" s="11" t="s">
        <v>679</v>
      </c>
      <c r="AE396" s="104">
        <v>42868</v>
      </c>
      <c r="AF396" s="11">
        <v>1883</v>
      </c>
      <c r="AG396" s="96" t="s">
        <v>16</v>
      </c>
      <c r="AM396" s="106" t="s">
        <v>251</v>
      </c>
      <c r="AN396" s="106" t="s">
        <v>235</v>
      </c>
      <c r="AO396" s="106" t="s">
        <v>232</v>
      </c>
      <c r="AP396" s="106" t="s">
        <v>284</v>
      </c>
      <c r="AQ396" s="106" t="s">
        <v>280</v>
      </c>
      <c r="AR396" s="10" t="s">
        <v>235</v>
      </c>
      <c r="AS396" s="10" t="s">
        <v>248</v>
      </c>
      <c r="AT396" s="10" t="s">
        <v>237</v>
      </c>
      <c r="AU396" s="107" t="s">
        <v>241</v>
      </c>
      <c r="AV396" s="107" t="s">
        <v>236</v>
      </c>
      <c r="AW396" s="107" t="s">
        <v>240</v>
      </c>
      <c r="AX396" s="107" t="s">
        <v>232</v>
      </c>
      <c r="AY396" s="107" t="s">
        <v>251</v>
      </c>
      <c r="AZ396" s="107" t="s">
        <v>233</v>
      </c>
      <c r="BA396" s="107" t="s">
        <v>236</v>
      </c>
      <c r="BB396" s="10" t="s">
        <v>231</v>
      </c>
      <c r="BC396" s="10" t="s">
        <v>651</v>
      </c>
    </row>
    <row r="397" spans="1:55" x14ac:dyDescent="0.3">
      <c r="A397" s="92">
        <v>42882</v>
      </c>
      <c r="B397" s="9" t="s">
        <v>13</v>
      </c>
      <c r="C397" s="9" t="s">
        <v>14</v>
      </c>
      <c r="D397" s="9" t="s">
        <v>29</v>
      </c>
      <c r="E397" s="96" t="s">
        <v>17</v>
      </c>
      <c r="F397" s="94">
        <v>2</v>
      </c>
      <c r="G397" s="96" t="s">
        <v>667</v>
      </c>
      <c r="H397" s="98">
        <v>42762</v>
      </c>
      <c r="I397" s="94">
        <v>1200</v>
      </c>
      <c r="J397" s="96" t="s">
        <v>679</v>
      </c>
      <c r="K397" s="100">
        <v>42821</v>
      </c>
      <c r="L397" s="96">
        <v>740</v>
      </c>
      <c r="Y397" s="11" t="s">
        <v>17</v>
      </c>
      <c r="Z397" s="102">
        <v>1</v>
      </c>
      <c r="AA397" s="11" t="s">
        <v>679</v>
      </c>
      <c r="AB397" s="103">
        <v>42821</v>
      </c>
      <c r="AC397" s="102">
        <v>748</v>
      </c>
      <c r="AG397" s="96" t="s">
        <v>17</v>
      </c>
      <c r="AH397" s="96" t="s">
        <v>823</v>
      </c>
      <c r="AI397" s="96" t="b">
        <v>1</v>
      </c>
      <c r="AJ397" s="96" t="b">
        <v>1</v>
      </c>
      <c r="AK397" s="96" t="b">
        <v>0</v>
      </c>
      <c r="AL397" s="96" t="b">
        <v>0</v>
      </c>
      <c r="AM397" s="106" t="s">
        <v>242</v>
      </c>
      <c r="AN397" s="106" t="s">
        <v>236</v>
      </c>
      <c r="AO397" s="106" t="s">
        <v>241</v>
      </c>
      <c r="AP397" s="106" t="s">
        <v>283</v>
      </c>
      <c r="AQ397" s="106" t="s">
        <v>285</v>
      </c>
      <c r="AR397" s="10" t="s">
        <v>241</v>
      </c>
      <c r="AS397" s="10" t="s">
        <v>237</v>
      </c>
      <c r="AT397" s="10" t="s">
        <v>237</v>
      </c>
      <c r="AU397" s="107" t="s">
        <v>236</v>
      </c>
      <c r="AV397" s="107" t="s">
        <v>241</v>
      </c>
      <c r="AW397" s="107" t="s">
        <v>232</v>
      </c>
      <c r="AX397" s="107" t="s">
        <v>240</v>
      </c>
      <c r="AY397" s="107" t="s">
        <v>242</v>
      </c>
      <c r="AZ397" s="107" t="s">
        <v>232</v>
      </c>
      <c r="BA397" s="107" t="s">
        <v>232</v>
      </c>
      <c r="BB397" s="10" t="s">
        <v>231</v>
      </c>
      <c r="BC397" s="10" t="s">
        <v>244</v>
      </c>
    </row>
    <row r="398" spans="1:55" x14ac:dyDescent="0.3">
      <c r="A398" s="92">
        <v>42875</v>
      </c>
      <c r="B398" s="9" t="s">
        <v>13</v>
      </c>
      <c r="C398" s="9" t="s">
        <v>14</v>
      </c>
      <c r="D398" s="9" t="s">
        <v>15</v>
      </c>
      <c r="E398" s="96" t="s">
        <v>17</v>
      </c>
      <c r="F398" s="94">
        <v>1</v>
      </c>
      <c r="G398" s="96" t="s">
        <v>810</v>
      </c>
      <c r="H398" s="98">
        <v>42755</v>
      </c>
      <c r="I398" s="94">
        <v>49</v>
      </c>
      <c r="Y398" s="11" t="s">
        <v>16</v>
      </c>
      <c r="AG398" s="96" t="s">
        <v>16</v>
      </c>
      <c r="AM398" s="106" t="s">
        <v>234</v>
      </c>
      <c r="AN398" s="106" t="s">
        <v>235</v>
      </c>
      <c r="AO398" s="105">
        <v>0</v>
      </c>
      <c r="AP398" s="106" t="s">
        <v>279</v>
      </c>
      <c r="AQ398" s="106" t="s">
        <v>281</v>
      </c>
      <c r="AR398" s="10" t="s">
        <v>235</v>
      </c>
      <c r="AS398" s="10" t="s">
        <v>248</v>
      </c>
      <c r="AT398" s="10" t="s">
        <v>252</v>
      </c>
      <c r="AU398" s="107" t="s">
        <v>243</v>
      </c>
      <c r="AV398" s="107" t="s">
        <v>243</v>
      </c>
      <c r="AW398" s="107" t="s">
        <v>243</v>
      </c>
      <c r="AX398" s="107" t="s">
        <v>243</v>
      </c>
      <c r="AY398" s="107" t="s">
        <v>243</v>
      </c>
      <c r="AZ398" s="107" t="s">
        <v>243</v>
      </c>
      <c r="BA398" s="107" t="s">
        <v>243</v>
      </c>
      <c r="BB398" s="10" t="s">
        <v>231</v>
      </c>
      <c r="BC398" s="10" t="s">
        <v>230</v>
      </c>
    </row>
    <row r="399" spans="1:55" ht="14.4" customHeight="1" x14ac:dyDescent="0.3">
      <c r="A399" s="92">
        <v>42878</v>
      </c>
      <c r="B399" s="9" t="s">
        <v>13</v>
      </c>
      <c r="C399" s="9" t="s">
        <v>14</v>
      </c>
      <c r="D399" s="9" t="s">
        <v>14</v>
      </c>
      <c r="E399" s="96" t="s">
        <v>16</v>
      </c>
      <c r="H399" s="94"/>
      <c r="Y399" s="11" t="s">
        <v>16</v>
      </c>
      <c r="AM399" s="106" t="s">
        <v>242</v>
      </c>
      <c r="AN399" s="106" t="s">
        <v>232</v>
      </c>
      <c r="AO399" s="106" t="s">
        <v>232</v>
      </c>
      <c r="AP399" s="106" t="s">
        <v>279</v>
      </c>
      <c r="AQ399" s="106" t="s">
        <v>287</v>
      </c>
      <c r="AR399" s="10" t="s">
        <v>240</v>
      </c>
      <c r="AS399" s="10" t="s">
        <v>238</v>
      </c>
      <c r="AT399" s="10" t="s">
        <v>237</v>
      </c>
      <c r="AU399" s="107" t="s">
        <v>235</v>
      </c>
      <c r="AV399" s="107" t="s">
        <v>236</v>
      </c>
      <c r="AW399" s="107" t="s">
        <v>232</v>
      </c>
      <c r="AX399" s="107" t="s">
        <v>233</v>
      </c>
      <c r="AY399" s="107" t="s">
        <v>235</v>
      </c>
      <c r="AZ399" s="107" t="s">
        <v>235</v>
      </c>
      <c r="BA399" s="107" t="s">
        <v>236</v>
      </c>
      <c r="BB399" s="10" t="s">
        <v>231</v>
      </c>
      <c r="BC399" s="10" t="s">
        <v>231</v>
      </c>
    </row>
    <row r="400" spans="1:55" ht="14.4" customHeight="1" x14ac:dyDescent="0.3">
      <c r="A400" s="92">
        <v>42877</v>
      </c>
      <c r="B400" s="9" t="s">
        <v>13</v>
      </c>
      <c r="C400" s="9" t="s">
        <v>14</v>
      </c>
      <c r="D400" s="9" t="s">
        <v>43</v>
      </c>
      <c r="E400" s="96" t="s">
        <v>16</v>
      </c>
      <c r="H400" s="94"/>
      <c r="Y400" s="11" t="s">
        <v>16</v>
      </c>
      <c r="AM400" s="106" t="s">
        <v>234</v>
      </c>
      <c r="AN400" s="106" t="s">
        <v>233</v>
      </c>
      <c r="AO400" s="106" t="s">
        <v>232</v>
      </c>
      <c r="AP400" s="106" t="s">
        <v>284</v>
      </c>
      <c r="AQ400" s="106" t="s">
        <v>279</v>
      </c>
      <c r="AR400" s="10" t="s">
        <v>251</v>
      </c>
      <c r="AS400" s="10" t="s">
        <v>237</v>
      </c>
      <c r="AT400" s="10" t="s">
        <v>237</v>
      </c>
      <c r="AU400" s="107" t="s">
        <v>235</v>
      </c>
      <c r="AV400" s="107" t="s">
        <v>241</v>
      </c>
      <c r="AW400" s="107" t="s">
        <v>241</v>
      </c>
      <c r="AX400" s="107" t="s">
        <v>234</v>
      </c>
      <c r="AY400" s="107" t="s">
        <v>235</v>
      </c>
      <c r="AZ400" s="107" t="s">
        <v>233</v>
      </c>
      <c r="BA400" s="107" t="s">
        <v>233</v>
      </c>
      <c r="BB400" s="10" t="s">
        <v>231</v>
      </c>
      <c r="BC400" s="10" t="s">
        <v>244</v>
      </c>
    </row>
    <row r="401" spans="1:55" ht="14.4" customHeight="1" x14ac:dyDescent="0.3">
      <c r="A401" s="92">
        <v>42876</v>
      </c>
      <c r="B401" s="9" t="s">
        <v>13</v>
      </c>
      <c r="C401" s="9" t="s">
        <v>21</v>
      </c>
      <c r="D401" s="9" t="s">
        <v>21</v>
      </c>
      <c r="E401" s="96" t="s">
        <v>16</v>
      </c>
      <c r="H401" s="94"/>
      <c r="Y401" s="11" t="s">
        <v>16</v>
      </c>
      <c r="AM401" s="106" t="s">
        <v>240</v>
      </c>
      <c r="AN401" s="106" t="s">
        <v>233</v>
      </c>
      <c r="AO401" s="106" t="s">
        <v>241</v>
      </c>
      <c r="AP401" s="106" t="s">
        <v>284</v>
      </c>
      <c r="AQ401" s="106" t="s">
        <v>281</v>
      </c>
      <c r="AR401" s="10" t="s">
        <v>240</v>
      </c>
      <c r="AS401" s="10" t="s">
        <v>248</v>
      </c>
      <c r="AT401" s="10" t="s">
        <v>248</v>
      </c>
      <c r="AU401" s="107" t="s">
        <v>243</v>
      </c>
      <c r="AV401" s="107" t="s">
        <v>243</v>
      </c>
      <c r="AW401" s="107" t="s">
        <v>243</v>
      </c>
      <c r="AX401" s="107" t="s">
        <v>243</v>
      </c>
      <c r="AY401" s="107" t="s">
        <v>243</v>
      </c>
      <c r="AZ401" s="107" t="s">
        <v>243</v>
      </c>
      <c r="BA401" s="107" t="s">
        <v>243</v>
      </c>
      <c r="BB401" s="10" t="s">
        <v>231</v>
      </c>
      <c r="BC401" s="10" t="s">
        <v>651</v>
      </c>
    </row>
    <row r="402" spans="1:55" ht="14.4" customHeight="1" x14ac:dyDescent="0.3">
      <c r="A402" s="92">
        <v>42877</v>
      </c>
      <c r="B402" s="9" t="s">
        <v>13</v>
      </c>
      <c r="C402" s="9" t="s">
        <v>14</v>
      </c>
      <c r="D402" s="9" t="s">
        <v>135</v>
      </c>
      <c r="E402" s="96" t="s">
        <v>16</v>
      </c>
      <c r="H402" s="94"/>
      <c r="Y402" s="11" t="s">
        <v>16</v>
      </c>
      <c r="AM402" s="106" t="s">
        <v>242</v>
      </c>
      <c r="AN402" s="106" t="s">
        <v>236</v>
      </c>
      <c r="AO402" s="106" t="s">
        <v>241</v>
      </c>
      <c r="AP402" s="106" t="s">
        <v>284</v>
      </c>
      <c r="AQ402" s="106" t="s">
        <v>283</v>
      </c>
      <c r="AR402" s="10" t="s">
        <v>233</v>
      </c>
      <c r="AS402" s="10" t="s">
        <v>238</v>
      </c>
      <c r="AT402" s="10" t="s">
        <v>237</v>
      </c>
      <c r="AU402" s="107" t="s">
        <v>241</v>
      </c>
      <c r="AV402" s="107" t="s">
        <v>233</v>
      </c>
      <c r="AW402" s="107" t="s">
        <v>241</v>
      </c>
      <c r="AX402" s="107" t="s">
        <v>240</v>
      </c>
      <c r="AY402" s="107" t="s">
        <v>245</v>
      </c>
      <c r="AZ402" s="107" t="s">
        <v>241</v>
      </c>
      <c r="BA402" s="107" t="s">
        <v>241</v>
      </c>
      <c r="BB402" s="10" t="s">
        <v>231</v>
      </c>
      <c r="BC402" s="10" t="s">
        <v>230</v>
      </c>
    </row>
    <row r="403" spans="1:55" x14ac:dyDescent="0.3">
      <c r="A403" s="92">
        <v>42875</v>
      </c>
      <c r="B403" s="14" t="s">
        <v>13</v>
      </c>
      <c r="C403" s="14" t="s">
        <v>14</v>
      </c>
      <c r="D403" s="14" t="s">
        <v>138</v>
      </c>
      <c r="E403" s="96" t="s">
        <v>17</v>
      </c>
      <c r="F403" s="94">
        <v>1</v>
      </c>
      <c r="G403" s="96" t="s">
        <v>817</v>
      </c>
      <c r="H403" s="98">
        <v>42755</v>
      </c>
      <c r="I403" s="94">
        <v>70</v>
      </c>
      <c r="Y403" s="11" t="s">
        <v>17</v>
      </c>
      <c r="Z403" s="102">
        <v>1</v>
      </c>
      <c r="AA403" s="11" t="s">
        <v>817</v>
      </c>
      <c r="AB403" s="103">
        <v>42875</v>
      </c>
      <c r="AC403" s="102">
        <v>70</v>
      </c>
      <c r="AG403" s="96" t="s">
        <v>17</v>
      </c>
      <c r="AH403" s="96" t="s">
        <v>654</v>
      </c>
      <c r="AI403" s="96" t="b">
        <v>1</v>
      </c>
      <c r="AJ403" s="96" t="b">
        <v>0</v>
      </c>
      <c r="AK403" s="96" t="b">
        <v>0</v>
      </c>
      <c r="AL403" s="96" t="b">
        <v>0</v>
      </c>
      <c r="AM403" s="106" t="s">
        <v>246</v>
      </c>
      <c r="AN403" s="106" t="s">
        <v>232</v>
      </c>
      <c r="AO403" s="105">
        <v>0</v>
      </c>
      <c r="AP403" s="106" t="s">
        <v>284</v>
      </c>
      <c r="AQ403" s="106" t="s">
        <v>285</v>
      </c>
      <c r="AR403" s="10" t="s">
        <v>234</v>
      </c>
      <c r="AS403" s="10" t="s">
        <v>237</v>
      </c>
      <c r="AT403" s="10" t="s">
        <v>237</v>
      </c>
      <c r="AU403" s="107" t="s">
        <v>241</v>
      </c>
      <c r="AV403" s="107" t="s">
        <v>241</v>
      </c>
      <c r="AW403" s="107" t="s">
        <v>241</v>
      </c>
      <c r="AX403" s="107">
        <v>100</v>
      </c>
      <c r="AY403" s="107" t="s">
        <v>243</v>
      </c>
      <c r="AZ403" s="107" t="s">
        <v>243</v>
      </c>
      <c r="BA403" s="107" t="s">
        <v>243</v>
      </c>
      <c r="BB403" s="10" t="s">
        <v>231</v>
      </c>
      <c r="BC403" s="10" t="s">
        <v>239</v>
      </c>
    </row>
    <row r="404" spans="1:55" ht="14.4" customHeight="1" x14ac:dyDescent="0.3">
      <c r="A404" s="92">
        <v>42885</v>
      </c>
      <c r="B404" s="9" t="s">
        <v>46</v>
      </c>
      <c r="C404" s="9" t="s">
        <v>46</v>
      </c>
      <c r="D404" s="9" t="s">
        <v>107</v>
      </c>
      <c r="E404" s="96" t="s">
        <v>16</v>
      </c>
      <c r="H404" s="94"/>
      <c r="Y404" s="11" t="s">
        <v>16</v>
      </c>
      <c r="AM404" s="106" t="s">
        <v>246</v>
      </c>
      <c r="AN404" s="106" t="s">
        <v>232</v>
      </c>
      <c r="AO404" s="106" t="s">
        <v>241</v>
      </c>
      <c r="AP404" s="106" t="s">
        <v>285</v>
      </c>
      <c r="AQ404" s="106" t="s">
        <v>287</v>
      </c>
      <c r="AR404" s="10" t="s">
        <v>241</v>
      </c>
      <c r="AS404" s="10" t="s">
        <v>237</v>
      </c>
      <c r="AT404" s="10" t="s">
        <v>237</v>
      </c>
      <c r="AU404" s="107" t="s">
        <v>234</v>
      </c>
      <c r="AV404" s="107" t="s">
        <v>241</v>
      </c>
      <c r="AW404" s="107" t="s">
        <v>241</v>
      </c>
      <c r="AX404" s="107" t="s">
        <v>235</v>
      </c>
      <c r="AY404" s="107" t="s">
        <v>242</v>
      </c>
      <c r="AZ404" s="107" t="s">
        <v>236</v>
      </c>
      <c r="BA404" s="107" t="s">
        <v>241</v>
      </c>
      <c r="BB404" s="10" t="s">
        <v>231</v>
      </c>
      <c r="BC404" s="10" t="s">
        <v>239</v>
      </c>
    </row>
    <row r="405" spans="1:55" ht="14.4" customHeight="1" x14ac:dyDescent="0.3">
      <c r="A405" s="92">
        <v>42877</v>
      </c>
      <c r="B405" s="9" t="s">
        <v>13</v>
      </c>
      <c r="C405" s="9" t="s">
        <v>14</v>
      </c>
      <c r="D405" s="9" t="s">
        <v>15</v>
      </c>
      <c r="E405" s="96" t="s">
        <v>16</v>
      </c>
      <c r="H405" s="94"/>
      <c r="Y405" s="11" t="s">
        <v>16</v>
      </c>
      <c r="AM405" s="106" t="s">
        <v>242</v>
      </c>
      <c r="AN405" s="106" t="s">
        <v>236</v>
      </c>
      <c r="AO405" s="106" t="s">
        <v>241</v>
      </c>
      <c r="AP405" s="106" t="s">
        <v>283</v>
      </c>
      <c r="AQ405" s="106" t="s">
        <v>284</v>
      </c>
      <c r="AR405" s="10" t="s">
        <v>236</v>
      </c>
      <c r="AS405" s="10" t="s">
        <v>249</v>
      </c>
      <c r="AT405" s="10" t="s">
        <v>237</v>
      </c>
      <c r="AU405" s="107" t="s">
        <v>251</v>
      </c>
      <c r="AV405" s="107" t="s">
        <v>241</v>
      </c>
      <c r="AW405" s="107" t="s">
        <v>241</v>
      </c>
      <c r="AX405" s="107" t="s">
        <v>251</v>
      </c>
      <c r="AY405" s="107" t="s">
        <v>246</v>
      </c>
      <c r="AZ405" s="107" t="s">
        <v>232</v>
      </c>
      <c r="BA405" s="107" t="s">
        <v>241</v>
      </c>
      <c r="BB405" s="10" t="s">
        <v>231</v>
      </c>
      <c r="BC405" s="10" t="s">
        <v>239</v>
      </c>
    </row>
    <row r="406" spans="1:55" x14ac:dyDescent="0.3">
      <c r="A406" s="92">
        <v>42875</v>
      </c>
      <c r="B406" s="9" t="s">
        <v>13</v>
      </c>
      <c r="C406" s="9" t="s">
        <v>21</v>
      </c>
      <c r="D406" s="9" t="s">
        <v>134</v>
      </c>
      <c r="E406" s="96" t="s">
        <v>17</v>
      </c>
      <c r="F406" s="94">
        <v>1</v>
      </c>
      <c r="G406" s="96" t="s">
        <v>679</v>
      </c>
      <c r="H406" s="98">
        <v>42875</v>
      </c>
      <c r="I406" s="94">
        <v>400</v>
      </c>
      <c r="Y406" s="11" t="s">
        <v>16</v>
      </c>
      <c r="AG406" s="96" t="s">
        <v>17</v>
      </c>
      <c r="AH406" s="96" t="s">
        <v>654</v>
      </c>
      <c r="AI406" s="96" t="b">
        <v>1</v>
      </c>
      <c r="AJ406" s="96" t="b">
        <v>0</v>
      </c>
      <c r="AK406" s="96" t="b">
        <v>0</v>
      </c>
      <c r="AL406" s="96" t="b">
        <v>0</v>
      </c>
      <c r="AM406" s="106" t="s">
        <v>242</v>
      </c>
      <c r="AN406" s="106" t="s">
        <v>232</v>
      </c>
      <c r="AO406" s="106" t="s">
        <v>232</v>
      </c>
      <c r="AP406" s="106" t="s">
        <v>636</v>
      </c>
      <c r="AQ406" s="106" t="s">
        <v>636</v>
      </c>
      <c r="AR406" s="10" t="s">
        <v>233</v>
      </c>
      <c r="AS406" s="10" t="s">
        <v>237</v>
      </c>
      <c r="AT406" s="10" t="s">
        <v>237</v>
      </c>
      <c r="AU406" s="107" t="s">
        <v>243</v>
      </c>
      <c r="AV406" s="107" t="s">
        <v>243</v>
      </c>
      <c r="AW406" s="107" t="s">
        <v>243</v>
      </c>
      <c r="AX406" s="107" t="s">
        <v>243</v>
      </c>
      <c r="AY406" s="107" t="s">
        <v>243</v>
      </c>
      <c r="AZ406" s="107" t="s">
        <v>243</v>
      </c>
      <c r="BA406" s="107" t="s">
        <v>243</v>
      </c>
      <c r="BB406" s="10" t="s">
        <v>231</v>
      </c>
      <c r="BC406" s="10" t="s">
        <v>231</v>
      </c>
    </row>
    <row r="407" spans="1:55" ht="14.4" customHeight="1" x14ac:dyDescent="0.3">
      <c r="A407" s="92">
        <v>42877</v>
      </c>
      <c r="B407" s="9" t="s">
        <v>13</v>
      </c>
      <c r="C407" s="9" t="s">
        <v>21</v>
      </c>
      <c r="D407" s="9" t="s">
        <v>33</v>
      </c>
      <c r="E407" s="96" t="s">
        <v>16</v>
      </c>
      <c r="H407" s="94"/>
      <c r="Y407" s="11" t="s">
        <v>16</v>
      </c>
      <c r="AM407" s="106" t="s">
        <v>251</v>
      </c>
      <c r="AN407" s="106" t="s">
        <v>236</v>
      </c>
      <c r="AO407" s="106" t="s">
        <v>233</v>
      </c>
      <c r="AP407" s="106" t="s">
        <v>279</v>
      </c>
      <c r="AQ407" s="106" t="s">
        <v>289</v>
      </c>
      <c r="AR407" s="10" t="s">
        <v>240</v>
      </c>
      <c r="AS407" s="10" t="s">
        <v>237</v>
      </c>
      <c r="AT407" s="10" t="s">
        <v>237</v>
      </c>
      <c r="AU407" s="107" t="s">
        <v>241</v>
      </c>
      <c r="AV407" s="107" t="s">
        <v>241</v>
      </c>
      <c r="AW407" s="107" t="s">
        <v>251</v>
      </c>
      <c r="AX407" s="107" t="s">
        <v>251</v>
      </c>
      <c r="AY407" s="107" t="s">
        <v>251</v>
      </c>
      <c r="AZ407" s="107" t="s">
        <v>236</v>
      </c>
      <c r="BA407" s="107" t="s">
        <v>233</v>
      </c>
      <c r="BB407" s="10" t="s">
        <v>231</v>
      </c>
      <c r="BC407" s="10" t="s">
        <v>231</v>
      </c>
    </row>
    <row r="408" spans="1:55" ht="14.4" customHeight="1" x14ac:dyDescent="0.3">
      <c r="A408" s="92">
        <v>42883</v>
      </c>
      <c r="B408" s="9" t="s">
        <v>55</v>
      </c>
      <c r="C408" s="9" t="s">
        <v>55</v>
      </c>
      <c r="D408" s="9" t="s">
        <v>125</v>
      </c>
      <c r="E408" s="96" t="s">
        <v>16</v>
      </c>
      <c r="H408" s="94"/>
      <c r="Y408" s="11" t="s">
        <v>16</v>
      </c>
      <c r="AM408" s="106" t="s">
        <v>251</v>
      </c>
      <c r="AN408" s="106" t="s">
        <v>235</v>
      </c>
      <c r="AO408" s="106" t="s">
        <v>232</v>
      </c>
      <c r="AP408" s="106" t="s">
        <v>280</v>
      </c>
      <c r="AQ408" s="106" t="s">
        <v>279</v>
      </c>
      <c r="AR408" s="10" t="s">
        <v>233</v>
      </c>
      <c r="AS408" s="10" t="s">
        <v>237</v>
      </c>
      <c r="AT408" s="10" t="s">
        <v>237</v>
      </c>
      <c r="AU408" s="107" t="s">
        <v>232</v>
      </c>
      <c r="AV408" s="107" t="s">
        <v>241</v>
      </c>
      <c r="AW408" s="107" t="s">
        <v>241</v>
      </c>
      <c r="AX408" s="107" t="s">
        <v>246</v>
      </c>
      <c r="AY408" s="107" t="s">
        <v>240</v>
      </c>
      <c r="AZ408" s="107" t="s">
        <v>233</v>
      </c>
      <c r="BA408" s="107" t="s">
        <v>241</v>
      </c>
      <c r="BB408" s="10" t="s">
        <v>231</v>
      </c>
      <c r="BC408" s="10" t="s">
        <v>651</v>
      </c>
    </row>
    <row r="409" spans="1:55" ht="14.4" customHeight="1" x14ac:dyDescent="0.3">
      <c r="A409" s="92">
        <v>42879</v>
      </c>
      <c r="B409" s="9" t="s">
        <v>13</v>
      </c>
      <c r="C409" s="9" t="s">
        <v>14</v>
      </c>
      <c r="D409" s="9" t="s">
        <v>151</v>
      </c>
      <c r="E409" s="96" t="s">
        <v>16</v>
      </c>
      <c r="H409" s="94"/>
      <c r="Y409" s="11" t="s">
        <v>16</v>
      </c>
      <c r="AM409" s="106" t="s">
        <v>240</v>
      </c>
      <c r="AN409" s="106" t="s">
        <v>233</v>
      </c>
      <c r="AO409" s="106" t="s">
        <v>241</v>
      </c>
      <c r="AP409" s="106" t="s">
        <v>279</v>
      </c>
      <c r="AQ409" s="106" t="s">
        <v>284</v>
      </c>
      <c r="AR409" s="10" t="s">
        <v>241</v>
      </c>
      <c r="AS409" s="10" t="s">
        <v>237</v>
      </c>
      <c r="AT409" s="10" t="s">
        <v>237</v>
      </c>
      <c r="AU409" s="107" t="s">
        <v>241</v>
      </c>
      <c r="AV409" s="107" t="s">
        <v>241</v>
      </c>
      <c r="AW409" s="107" t="s">
        <v>241</v>
      </c>
      <c r="AX409" s="107" t="s">
        <v>245</v>
      </c>
      <c r="AY409" s="107" t="s">
        <v>240</v>
      </c>
      <c r="AZ409" s="107" t="s">
        <v>236</v>
      </c>
      <c r="BA409" s="107" t="s">
        <v>232</v>
      </c>
      <c r="BB409" s="10" t="s">
        <v>231</v>
      </c>
      <c r="BC409" s="10" t="s">
        <v>239</v>
      </c>
    </row>
    <row r="410" spans="1:55" ht="14.4" customHeight="1" x14ac:dyDescent="0.3">
      <c r="A410" s="92">
        <v>42885</v>
      </c>
      <c r="B410" s="9" t="s">
        <v>13</v>
      </c>
      <c r="C410" s="9" t="s">
        <v>13</v>
      </c>
      <c r="D410" s="9" t="s">
        <v>66</v>
      </c>
      <c r="E410" s="96" t="s">
        <v>16</v>
      </c>
      <c r="H410" s="94"/>
      <c r="Y410" s="11" t="s">
        <v>16</v>
      </c>
      <c r="AM410" s="106" t="s">
        <v>242</v>
      </c>
      <c r="AN410" s="106" t="s">
        <v>236</v>
      </c>
      <c r="AO410" s="106" t="s">
        <v>241</v>
      </c>
      <c r="AP410" s="106" t="s">
        <v>284</v>
      </c>
      <c r="AQ410" s="106" t="s">
        <v>280</v>
      </c>
      <c r="AR410" s="10" t="s">
        <v>241</v>
      </c>
      <c r="AS410" s="10" t="s">
        <v>237</v>
      </c>
      <c r="AT410" s="10" t="s">
        <v>237</v>
      </c>
      <c r="AU410" s="107" t="s">
        <v>241</v>
      </c>
      <c r="AV410" s="107" t="s">
        <v>236</v>
      </c>
      <c r="AW410" s="107" t="s">
        <v>241</v>
      </c>
      <c r="AX410" s="107" t="s">
        <v>242</v>
      </c>
      <c r="AY410" s="107" t="s">
        <v>234</v>
      </c>
      <c r="AZ410" s="107" t="s">
        <v>236</v>
      </c>
      <c r="BA410" s="107" t="s">
        <v>236</v>
      </c>
      <c r="BB410" s="10" t="s">
        <v>231</v>
      </c>
      <c r="BC410" s="10" t="s">
        <v>230</v>
      </c>
    </row>
    <row r="411" spans="1:55" ht="14.4" customHeight="1" x14ac:dyDescent="0.3">
      <c r="A411" s="92">
        <v>42878</v>
      </c>
      <c r="B411" s="9" t="s">
        <v>13</v>
      </c>
      <c r="C411" s="9" t="s">
        <v>14</v>
      </c>
      <c r="D411" s="9" t="s">
        <v>18</v>
      </c>
      <c r="E411" s="96" t="s">
        <v>16</v>
      </c>
      <c r="H411" s="94"/>
      <c r="Y411" s="11" t="s">
        <v>16</v>
      </c>
      <c r="AM411" s="106" t="s">
        <v>240</v>
      </c>
      <c r="AN411" s="106" t="s">
        <v>233</v>
      </c>
      <c r="AO411" s="106" t="s">
        <v>241</v>
      </c>
      <c r="AP411" s="106" t="s">
        <v>284</v>
      </c>
      <c r="AQ411" s="106" t="s">
        <v>279</v>
      </c>
      <c r="AR411" s="10" t="s">
        <v>232</v>
      </c>
      <c r="AS411" s="10" t="s">
        <v>237</v>
      </c>
      <c r="AT411" s="10" t="s">
        <v>237</v>
      </c>
      <c r="AU411" s="107" t="s">
        <v>236</v>
      </c>
      <c r="AV411" s="107" t="s">
        <v>241</v>
      </c>
      <c r="AW411" s="107" t="s">
        <v>241</v>
      </c>
      <c r="AX411" s="107" t="s">
        <v>242</v>
      </c>
      <c r="AY411" s="107" t="s">
        <v>251</v>
      </c>
      <c r="AZ411" s="107" t="s">
        <v>233</v>
      </c>
      <c r="BA411" s="107" t="s">
        <v>236</v>
      </c>
      <c r="BB411" s="10" t="s">
        <v>231</v>
      </c>
      <c r="BC411" s="10" t="s">
        <v>254</v>
      </c>
    </row>
    <row r="412" spans="1:55" x14ac:dyDescent="0.3">
      <c r="A412" s="92">
        <v>42878</v>
      </c>
      <c r="B412" s="9" t="s">
        <v>46</v>
      </c>
      <c r="C412" s="9" t="s">
        <v>46</v>
      </c>
      <c r="D412" s="9" t="s">
        <v>80</v>
      </c>
      <c r="E412" s="96" t="s">
        <v>17</v>
      </c>
      <c r="F412" s="94">
        <v>1</v>
      </c>
      <c r="G412" s="96" t="s">
        <v>816</v>
      </c>
      <c r="H412" s="98">
        <v>42636</v>
      </c>
      <c r="I412" s="94">
        <v>74</v>
      </c>
      <c r="Y412" s="11" t="s">
        <v>16</v>
      </c>
      <c r="AG412" s="96" t="s">
        <v>16</v>
      </c>
      <c r="AM412" s="106" t="s">
        <v>251</v>
      </c>
      <c r="AN412" s="106" t="s">
        <v>235</v>
      </c>
      <c r="AO412" s="106" t="s">
        <v>232</v>
      </c>
      <c r="AP412" s="106" t="s">
        <v>279</v>
      </c>
      <c r="AQ412" s="106" t="s">
        <v>284</v>
      </c>
      <c r="AR412" s="10" t="s">
        <v>235</v>
      </c>
      <c r="AS412" s="10" t="s">
        <v>238</v>
      </c>
      <c r="AT412" s="10" t="s">
        <v>237</v>
      </c>
      <c r="AU412" s="107" t="s">
        <v>251</v>
      </c>
      <c r="AV412" s="107" t="s">
        <v>241</v>
      </c>
      <c r="AW412" s="107" t="s">
        <v>232</v>
      </c>
      <c r="AX412" s="107" t="s">
        <v>235</v>
      </c>
      <c r="AY412" s="107" t="s">
        <v>234</v>
      </c>
      <c r="AZ412" s="107" t="s">
        <v>233</v>
      </c>
      <c r="BA412" s="107" t="s">
        <v>232</v>
      </c>
      <c r="BB412" s="10" t="s">
        <v>231</v>
      </c>
      <c r="BC412" s="10" t="s">
        <v>244</v>
      </c>
    </row>
    <row r="413" spans="1:55" ht="14.4" customHeight="1" x14ac:dyDescent="0.3">
      <c r="A413" s="92">
        <v>42884</v>
      </c>
      <c r="B413" s="9" t="s">
        <v>46</v>
      </c>
      <c r="C413" s="9" t="s">
        <v>46</v>
      </c>
      <c r="D413" s="9" t="s">
        <v>78</v>
      </c>
      <c r="E413" s="96" t="s">
        <v>16</v>
      </c>
      <c r="H413" s="94"/>
      <c r="Y413" s="11" t="s">
        <v>16</v>
      </c>
      <c r="AM413" s="106" t="s">
        <v>234</v>
      </c>
      <c r="AN413" s="106" t="s">
        <v>235</v>
      </c>
      <c r="AO413" s="106" t="s">
        <v>241</v>
      </c>
      <c r="AP413" s="106" t="s">
        <v>283</v>
      </c>
      <c r="AQ413" s="106" t="s">
        <v>285</v>
      </c>
      <c r="AR413" s="10" t="s">
        <v>235</v>
      </c>
      <c r="AS413" s="10" t="s">
        <v>237</v>
      </c>
      <c r="AT413" s="10" t="s">
        <v>237</v>
      </c>
      <c r="AU413" s="107" t="s">
        <v>235</v>
      </c>
      <c r="AV413" s="107" t="s">
        <v>241</v>
      </c>
      <c r="AW413" s="107" t="s">
        <v>241</v>
      </c>
      <c r="AX413" s="107" t="s">
        <v>234</v>
      </c>
      <c r="AY413" s="107" t="s">
        <v>240</v>
      </c>
      <c r="AZ413" s="107" t="s">
        <v>233</v>
      </c>
      <c r="BA413" s="107" t="s">
        <v>241</v>
      </c>
      <c r="BB413" s="10" t="s">
        <v>231</v>
      </c>
      <c r="BC413" s="10" t="s">
        <v>239</v>
      </c>
    </row>
    <row r="414" spans="1:55" x14ac:dyDescent="0.3">
      <c r="A414" s="92">
        <v>42878</v>
      </c>
      <c r="B414" s="9" t="s">
        <v>13</v>
      </c>
      <c r="C414" s="9" t="s">
        <v>14</v>
      </c>
      <c r="D414" s="9" t="s">
        <v>14</v>
      </c>
      <c r="E414" s="96" t="s">
        <v>17</v>
      </c>
      <c r="F414" s="94">
        <v>1</v>
      </c>
      <c r="G414" s="96" t="s">
        <v>249</v>
      </c>
      <c r="H414" s="98">
        <v>42697</v>
      </c>
      <c r="I414" s="94">
        <v>100</v>
      </c>
      <c r="Y414" s="11" t="s">
        <v>16</v>
      </c>
      <c r="AG414" s="96" t="s">
        <v>16</v>
      </c>
      <c r="AM414" s="106" t="s">
        <v>251</v>
      </c>
      <c r="AN414" s="106" t="s">
        <v>235</v>
      </c>
      <c r="AO414" s="106" t="s">
        <v>232</v>
      </c>
      <c r="AP414" s="106" t="s">
        <v>287</v>
      </c>
      <c r="AQ414" s="106" t="s">
        <v>285</v>
      </c>
      <c r="AR414" s="10" t="s">
        <v>234</v>
      </c>
      <c r="AS414" s="10" t="s">
        <v>238</v>
      </c>
      <c r="AT414" s="10" t="s">
        <v>237</v>
      </c>
      <c r="AU414" s="107" t="s">
        <v>232</v>
      </c>
      <c r="AV414" s="107" t="s">
        <v>236</v>
      </c>
      <c r="AW414" s="107" t="s">
        <v>236</v>
      </c>
      <c r="AX414" s="107" t="s">
        <v>251</v>
      </c>
      <c r="AY414" s="107" t="s">
        <v>235</v>
      </c>
      <c r="AZ414" s="107" t="s">
        <v>251</v>
      </c>
      <c r="BA414" s="107" t="s">
        <v>232</v>
      </c>
      <c r="BB414" s="10" t="s">
        <v>231</v>
      </c>
      <c r="BC414" s="10" t="s">
        <v>636</v>
      </c>
    </row>
    <row r="415" spans="1:55" ht="14.4" customHeight="1" x14ac:dyDescent="0.3">
      <c r="A415" s="92">
        <v>42896</v>
      </c>
      <c r="B415" s="91" t="s">
        <v>52</v>
      </c>
      <c r="C415" s="91" t="s">
        <v>53</v>
      </c>
      <c r="D415" s="91" t="s">
        <v>130</v>
      </c>
      <c r="E415" s="93" t="s">
        <v>16</v>
      </c>
      <c r="F415" s="93"/>
      <c r="G415" s="93"/>
      <c r="H415" s="94"/>
      <c r="I415" s="93"/>
      <c r="J415" s="93"/>
      <c r="K415" s="93"/>
      <c r="L415" s="93"/>
      <c r="M415" s="93"/>
      <c r="N415" s="93"/>
      <c r="O415" s="93"/>
      <c r="P415" s="93"/>
      <c r="Q415" s="93"/>
      <c r="R415" s="93"/>
      <c r="S415" s="93"/>
      <c r="T415" s="93"/>
      <c r="U415" s="93"/>
      <c r="V415" s="93"/>
      <c r="W415" s="93"/>
      <c r="X415" s="93"/>
      <c r="Y415" s="101" t="s">
        <v>16</v>
      </c>
      <c r="Z415" s="101"/>
      <c r="AA415" s="101"/>
      <c r="AB415" s="101"/>
      <c r="AC415" s="101"/>
      <c r="AD415" s="101"/>
      <c r="AE415" s="101"/>
      <c r="AF415" s="101"/>
      <c r="AG415" s="93"/>
      <c r="AH415" s="93"/>
      <c r="AI415" s="93"/>
      <c r="AJ415" s="93"/>
      <c r="AK415" s="93"/>
      <c r="AL415" s="93"/>
      <c r="AM415" s="105" t="s">
        <v>246</v>
      </c>
      <c r="AN415" s="105" t="s">
        <v>232</v>
      </c>
      <c r="AO415" s="105" t="s">
        <v>241</v>
      </c>
      <c r="AP415" s="105" t="s">
        <v>284</v>
      </c>
      <c r="AQ415" s="105" t="s">
        <v>283</v>
      </c>
      <c r="AR415" s="107" t="s">
        <v>235</v>
      </c>
      <c r="AS415" s="107" t="s">
        <v>237</v>
      </c>
      <c r="AT415" s="107" t="s">
        <v>237</v>
      </c>
      <c r="AU415" s="107" t="s">
        <v>242</v>
      </c>
      <c r="AV415" s="107" t="s">
        <v>241</v>
      </c>
      <c r="AW415" s="107" t="s">
        <v>241</v>
      </c>
      <c r="AX415" s="107" t="s">
        <v>236</v>
      </c>
      <c r="AY415" s="107" t="s">
        <v>245</v>
      </c>
      <c r="AZ415" s="107" t="s">
        <v>241</v>
      </c>
      <c r="BA415" s="107" t="s">
        <v>241</v>
      </c>
      <c r="BB415" s="107" t="s">
        <v>239</v>
      </c>
      <c r="BC415" s="107" t="s">
        <v>231</v>
      </c>
    </row>
    <row r="416" spans="1:55" ht="14.4" customHeight="1" x14ac:dyDescent="0.3">
      <c r="A416" s="92">
        <v>42895</v>
      </c>
      <c r="B416" s="91" t="s">
        <v>46</v>
      </c>
      <c r="C416" s="91" t="s">
        <v>47</v>
      </c>
      <c r="D416" s="91" t="s">
        <v>262</v>
      </c>
      <c r="E416" s="93" t="s">
        <v>16</v>
      </c>
      <c r="F416" s="93"/>
      <c r="G416" s="93"/>
      <c r="H416" s="94"/>
      <c r="I416" s="93"/>
      <c r="J416" s="93"/>
      <c r="K416" s="93"/>
      <c r="L416" s="93"/>
      <c r="M416" s="93"/>
      <c r="N416" s="93"/>
      <c r="O416" s="93"/>
      <c r="P416" s="93"/>
      <c r="Q416" s="93"/>
      <c r="R416" s="93"/>
      <c r="S416" s="93"/>
      <c r="T416" s="93"/>
      <c r="U416" s="93"/>
      <c r="V416" s="93"/>
      <c r="W416" s="93"/>
      <c r="X416" s="93"/>
      <c r="Y416" s="101" t="s">
        <v>16</v>
      </c>
      <c r="Z416" s="101"/>
      <c r="AA416" s="101"/>
      <c r="AB416" s="101"/>
      <c r="AC416" s="101"/>
      <c r="AD416" s="101"/>
      <c r="AE416" s="101"/>
      <c r="AF416" s="101"/>
      <c r="AG416" s="93"/>
      <c r="AH416" s="93"/>
      <c r="AI416" s="93"/>
      <c r="AJ416" s="93"/>
      <c r="AK416" s="93"/>
      <c r="AL416" s="93"/>
      <c r="AM416" s="105" t="s">
        <v>242</v>
      </c>
      <c r="AN416" s="105" t="s">
        <v>236</v>
      </c>
      <c r="AO416" s="105" t="s">
        <v>241</v>
      </c>
      <c r="AP416" s="105" t="s">
        <v>279</v>
      </c>
      <c r="AQ416" s="105" t="s">
        <v>280</v>
      </c>
      <c r="AR416" s="107" t="s">
        <v>233</v>
      </c>
      <c r="AS416" s="107" t="s">
        <v>237</v>
      </c>
      <c r="AT416" s="107" t="s">
        <v>237</v>
      </c>
      <c r="AU416" s="107" t="s">
        <v>233</v>
      </c>
      <c r="AV416" s="107" t="s">
        <v>241</v>
      </c>
      <c r="AW416" s="107" t="s">
        <v>241</v>
      </c>
      <c r="AX416" s="107" t="s">
        <v>240</v>
      </c>
      <c r="AY416" s="107" t="s">
        <v>236</v>
      </c>
      <c r="AZ416" s="107" t="s">
        <v>235</v>
      </c>
      <c r="BA416" s="107" t="s">
        <v>235</v>
      </c>
      <c r="BB416" s="107" t="s">
        <v>231</v>
      </c>
      <c r="BC416" s="107" t="s">
        <v>230</v>
      </c>
    </row>
    <row r="417" spans="1:55" x14ac:dyDescent="0.3">
      <c r="A417" s="92">
        <v>42876</v>
      </c>
      <c r="B417" s="9" t="s">
        <v>13</v>
      </c>
      <c r="C417" s="9" t="s">
        <v>21</v>
      </c>
      <c r="D417" s="9" t="s">
        <v>34</v>
      </c>
      <c r="E417" s="96" t="s">
        <v>17</v>
      </c>
      <c r="F417" s="94">
        <v>3</v>
      </c>
      <c r="G417" s="96" t="s">
        <v>249</v>
      </c>
      <c r="H417" s="98">
        <v>42876</v>
      </c>
      <c r="I417" s="94">
        <v>50</v>
      </c>
      <c r="J417" s="96" t="s">
        <v>249</v>
      </c>
      <c r="K417" s="100">
        <v>42876</v>
      </c>
      <c r="L417" s="96">
        <v>50</v>
      </c>
      <c r="M417" s="96" t="s">
        <v>249</v>
      </c>
      <c r="N417" s="100">
        <v>42876</v>
      </c>
      <c r="O417" s="96">
        <v>50</v>
      </c>
      <c r="Y417" s="11" t="s">
        <v>16</v>
      </c>
      <c r="AG417" s="96" t="s">
        <v>17</v>
      </c>
      <c r="AH417" s="96" t="s">
        <v>654</v>
      </c>
      <c r="AI417" s="96" t="b">
        <v>1</v>
      </c>
      <c r="AJ417" s="96" t="b">
        <v>0</v>
      </c>
      <c r="AK417" s="96" t="b">
        <v>0</v>
      </c>
      <c r="AL417" s="96" t="b">
        <v>0</v>
      </c>
      <c r="AM417" s="106" t="s">
        <v>234</v>
      </c>
      <c r="AN417" s="106" t="s">
        <v>236</v>
      </c>
      <c r="AO417" s="106" t="s">
        <v>236</v>
      </c>
      <c r="AP417" s="106" t="s">
        <v>279</v>
      </c>
      <c r="AQ417" s="106" t="s">
        <v>282</v>
      </c>
      <c r="AR417" s="10" t="s">
        <v>232</v>
      </c>
      <c r="AS417" s="10" t="s">
        <v>237</v>
      </c>
      <c r="AT417" s="10" t="s">
        <v>237</v>
      </c>
      <c r="AU417" s="107" t="s">
        <v>243</v>
      </c>
      <c r="AV417" s="107" t="s">
        <v>243</v>
      </c>
      <c r="AW417" s="107" t="s">
        <v>243</v>
      </c>
      <c r="AX417" s="107" t="s">
        <v>243</v>
      </c>
      <c r="AY417" s="107" t="s">
        <v>243</v>
      </c>
      <c r="AZ417" s="107" t="s">
        <v>243</v>
      </c>
      <c r="BA417" s="107" t="s">
        <v>243</v>
      </c>
      <c r="BB417" s="10" t="s">
        <v>231</v>
      </c>
      <c r="BC417" s="10" t="s">
        <v>231</v>
      </c>
    </row>
    <row r="418" spans="1:55" x14ac:dyDescent="0.3">
      <c r="A418" s="92">
        <v>42879</v>
      </c>
      <c r="B418" s="9" t="s">
        <v>46</v>
      </c>
      <c r="C418" s="9" t="s">
        <v>46</v>
      </c>
      <c r="D418" s="14" t="s">
        <v>96</v>
      </c>
      <c r="E418" s="96" t="s">
        <v>17</v>
      </c>
      <c r="F418" s="94">
        <v>2</v>
      </c>
      <c r="G418" s="96" t="s">
        <v>661</v>
      </c>
      <c r="H418" s="98">
        <v>42719</v>
      </c>
      <c r="I418" s="94">
        <v>400</v>
      </c>
      <c r="J418" s="96" t="s">
        <v>661</v>
      </c>
      <c r="K418" s="100">
        <v>42750</v>
      </c>
      <c r="L418" s="96">
        <v>350</v>
      </c>
      <c r="Y418" s="11" t="s">
        <v>17</v>
      </c>
      <c r="Z418" s="102">
        <v>1</v>
      </c>
      <c r="AA418" s="11" t="s">
        <v>661</v>
      </c>
      <c r="AB418" s="103">
        <v>42750</v>
      </c>
      <c r="AC418" s="102">
        <v>400</v>
      </c>
      <c r="AG418" s="96" t="s">
        <v>16</v>
      </c>
      <c r="AM418" s="106" t="s">
        <v>246</v>
      </c>
      <c r="AN418" s="106" t="s">
        <v>232</v>
      </c>
      <c r="AO418" s="106" t="s">
        <v>241</v>
      </c>
      <c r="AP418" s="106" t="s">
        <v>283</v>
      </c>
      <c r="AQ418" s="106" t="s">
        <v>289</v>
      </c>
      <c r="AR418" s="10" t="s">
        <v>236</v>
      </c>
      <c r="AS418" s="10" t="s">
        <v>237</v>
      </c>
      <c r="AT418" s="10" t="s">
        <v>237</v>
      </c>
      <c r="AU418" s="10" t="s">
        <v>236</v>
      </c>
      <c r="AV418" s="10" t="s">
        <v>241</v>
      </c>
      <c r="AW418" s="10" t="s">
        <v>251</v>
      </c>
      <c r="AX418" s="10" t="s">
        <v>233</v>
      </c>
      <c r="AY418" s="10" t="s">
        <v>240</v>
      </c>
      <c r="AZ418" s="10" t="s">
        <v>236</v>
      </c>
      <c r="BA418" s="10" t="s">
        <v>232</v>
      </c>
      <c r="BB418" s="10" t="s">
        <v>231</v>
      </c>
      <c r="BC418" s="10" t="s">
        <v>239</v>
      </c>
    </row>
  </sheetData>
  <autoFilter ref="A1:BC418"/>
  <conditionalFormatting sqref="AM1:BC1">
    <cfRule type="duplicateValues" dxfId="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9"/>
  <sheetViews>
    <sheetView zoomScale="80" zoomScaleNormal="80" workbookViewId="0">
      <pane ySplit="1" topLeftCell="A2" activePane="bottomLeft" state="frozen"/>
      <selection activeCell="E1" sqref="E1"/>
      <selection pane="bottomLeft" activeCell="A4" sqref="A4"/>
    </sheetView>
  </sheetViews>
  <sheetFormatPr baseColWidth="10" defaultColWidth="9.109375" defaultRowHeight="13.8" x14ac:dyDescent="0.3"/>
  <cols>
    <col min="1" max="1" width="28.109375" style="36" bestFit="1" customWidth="1"/>
    <col min="2" max="2" width="22.6640625" style="36" customWidth="1"/>
    <col min="3" max="3" width="62.44140625" style="36" customWidth="1"/>
    <col min="4" max="4" width="41.6640625" style="36" customWidth="1"/>
    <col min="5" max="5" width="19.109375" style="36" customWidth="1"/>
    <col min="6" max="6" width="18" style="36" customWidth="1"/>
    <col min="7" max="7" width="16.44140625" style="36" customWidth="1"/>
    <col min="8" max="8" width="20" style="36" customWidth="1"/>
    <col min="9" max="9" width="12.44140625" style="36" customWidth="1"/>
    <col min="10" max="10" width="10.6640625" style="36" customWidth="1"/>
    <col min="11" max="12" width="9.109375" style="36"/>
    <col min="13" max="13" width="34.109375" style="36" customWidth="1"/>
    <col min="14" max="256" width="9.109375" style="36"/>
    <col min="257" max="257" width="28.109375" style="36" bestFit="1" customWidth="1"/>
    <col min="258" max="258" width="22.6640625" style="36" customWidth="1"/>
    <col min="259" max="259" width="62.44140625" style="36" customWidth="1"/>
    <col min="260" max="260" width="41.6640625" style="36" customWidth="1"/>
    <col min="261" max="261" width="19.109375" style="36" customWidth="1"/>
    <col min="262" max="262" width="18" style="36" customWidth="1"/>
    <col min="263" max="263" width="16.44140625" style="36" customWidth="1"/>
    <col min="264" max="264" width="20" style="36" customWidth="1"/>
    <col min="265" max="265" width="12.44140625" style="36" customWidth="1"/>
    <col min="266" max="266" width="10.6640625" style="36" customWidth="1"/>
    <col min="267" max="268" width="9.109375" style="36"/>
    <col min="269" max="269" width="34.109375" style="36" customWidth="1"/>
    <col min="270" max="512" width="9.109375" style="36"/>
    <col min="513" max="513" width="28.109375" style="36" bestFit="1" customWidth="1"/>
    <col min="514" max="514" width="22.6640625" style="36" customWidth="1"/>
    <col min="515" max="515" width="62.44140625" style="36" customWidth="1"/>
    <col min="516" max="516" width="41.6640625" style="36" customWidth="1"/>
    <col min="517" max="517" width="19.109375" style="36" customWidth="1"/>
    <col min="518" max="518" width="18" style="36" customWidth="1"/>
    <col min="519" max="519" width="16.44140625" style="36" customWidth="1"/>
    <col min="520" max="520" width="20" style="36" customWidth="1"/>
    <col min="521" max="521" width="12.44140625" style="36" customWidth="1"/>
    <col min="522" max="522" width="10.6640625" style="36" customWidth="1"/>
    <col min="523" max="524" width="9.109375" style="36"/>
    <col min="525" max="525" width="34.109375" style="36" customWidth="1"/>
    <col min="526" max="768" width="9.109375" style="36"/>
    <col min="769" max="769" width="28.109375" style="36" bestFit="1" customWidth="1"/>
    <col min="770" max="770" width="22.6640625" style="36" customWidth="1"/>
    <col min="771" max="771" width="62.44140625" style="36" customWidth="1"/>
    <col min="772" max="772" width="41.6640625" style="36" customWidth="1"/>
    <col min="773" max="773" width="19.109375" style="36" customWidth="1"/>
    <col min="774" max="774" width="18" style="36" customWidth="1"/>
    <col min="775" max="775" width="16.44140625" style="36" customWidth="1"/>
    <col min="776" max="776" width="20" style="36" customWidth="1"/>
    <col min="777" max="777" width="12.44140625" style="36" customWidth="1"/>
    <col min="778" max="778" width="10.6640625" style="36" customWidth="1"/>
    <col min="779" max="780" width="9.109375" style="36"/>
    <col min="781" max="781" width="34.109375" style="36" customWidth="1"/>
    <col min="782" max="1024" width="9.109375" style="36"/>
    <col min="1025" max="1025" width="28.109375" style="36" bestFit="1" customWidth="1"/>
    <col min="1026" max="1026" width="22.6640625" style="36" customWidth="1"/>
    <col min="1027" max="1027" width="62.44140625" style="36" customWidth="1"/>
    <col min="1028" max="1028" width="41.6640625" style="36" customWidth="1"/>
    <col min="1029" max="1029" width="19.109375" style="36" customWidth="1"/>
    <col min="1030" max="1030" width="18" style="36" customWidth="1"/>
    <col min="1031" max="1031" width="16.44140625" style="36" customWidth="1"/>
    <col min="1032" max="1032" width="20" style="36" customWidth="1"/>
    <col min="1033" max="1033" width="12.44140625" style="36" customWidth="1"/>
    <col min="1034" max="1034" width="10.6640625" style="36" customWidth="1"/>
    <col min="1035" max="1036" width="9.109375" style="36"/>
    <col min="1037" max="1037" width="34.109375" style="36" customWidth="1"/>
    <col min="1038" max="1280" width="9.109375" style="36"/>
    <col min="1281" max="1281" width="28.109375" style="36" bestFit="1" customWidth="1"/>
    <col min="1282" max="1282" width="22.6640625" style="36" customWidth="1"/>
    <col min="1283" max="1283" width="62.44140625" style="36" customWidth="1"/>
    <col min="1284" max="1284" width="41.6640625" style="36" customWidth="1"/>
    <col min="1285" max="1285" width="19.109375" style="36" customWidth="1"/>
    <col min="1286" max="1286" width="18" style="36" customWidth="1"/>
    <col min="1287" max="1287" width="16.44140625" style="36" customWidth="1"/>
    <col min="1288" max="1288" width="20" style="36" customWidth="1"/>
    <col min="1289" max="1289" width="12.44140625" style="36" customWidth="1"/>
    <col min="1290" max="1290" width="10.6640625" style="36" customWidth="1"/>
    <col min="1291" max="1292" width="9.109375" style="36"/>
    <col min="1293" max="1293" width="34.109375" style="36" customWidth="1"/>
    <col min="1294" max="1536" width="9.109375" style="36"/>
    <col min="1537" max="1537" width="28.109375" style="36" bestFit="1" customWidth="1"/>
    <col min="1538" max="1538" width="22.6640625" style="36" customWidth="1"/>
    <col min="1539" max="1539" width="62.44140625" style="36" customWidth="1"/>
    <col min="1540" max="1540" width="41.6640625" style="36" customWidth="1"/>
    <col min="1541" max="1541" width="19.109375" style="36" customWidth="1"/>
    <col min="1542" max="1542" width="18" style="36" customWidth="1"/>
    <col min="1543" max="1543" width="16.44140625" style="36" customWidth="1"/>
    <col min="1544" max="1544" width="20" style="36" customWidth="1"/>
    <col min="1545" max="1545" width="12.44140625" style="36" customWidth="1"/>
    <col min="1546" max="1546" width="10.6640625" style="36" customWidth="1"/>
    <col min="1547" max="1548" width="9.109375" style="36"/>
    <col min="1549" max="1549" width="34.109375" style="36" customWidth="1"/>
    <col min="1550" max="1792" width="9.109375" style="36"/>
    <col min="1793" max="1793" width="28.109375" style="36" bestFit="1" customWidth="1"/>
    <col min="1794" max="1794" width="22.6640625" style="36" customWidth="1"/>
    <col min="1795" max="1795" width="62.44140625" style="36" customWidth="1"/>
    <col min="1796" max="1796" width="41.6640625" style="36" customWidth="1"/>
    <col min="1797" max="1797" width="19.109375" style="36" customWidth="1"/>
    <col min="1798" max="1798" width="18" style="36" customWidth="1"/>
    <col min="1799" max="1799" width="16.44140625" style="36" customWidth="1"/>
    <col min="1800" max="1800" width="20" style="36" customWidth="1"/>
    <col min="1801" max="1801" width="12.44140625" style="36" customWidth="1"/>
    <col min="1802" max="1802" width="10.6640625" style="36" customWidth="1"/>
    <col min="1803" max="1804" width="9.109375" style="36"/>
    <col min="1805" max="1805" width="34.109375" style="36" customWidth="1"/>
    <col min="1806" max="2048" width="9.109375" style="36"/>
    <col min="2049" max="2049" width="28.109375" style="36" bestFit="1" customWidth="1"/>
    <col min="2050" max="2050" width="22.6640625" style="36" customWidth="1"/>
    <col min="2051" max="2051" width="62.44140625" style="36" customWidth="1"/>
    <col min="2052" max="2052" width="41.6640625" style="36" customWidth="1"/>
    <col min="2053" max="2053" width="19.109375" style="36" customWidth="1"/>
    <col min="2054" max="2054" width="18" style="36" customWidth="1"/>
    <col min="2055" max="2055" width="16.44140625" style="36" customWidth="1"/>
    <col min="2056" max="2056" width="20" style="36" customWidth="1"/>
    <col min="2057" max="2057" width="12.44140625" style="36" customWidth="1"/>
    <col min="2058" max="2058" width="10.6640625" style="36" customWidth="1"/>
    <col min="2059" max="2060" width="9.109375" style="36"/>
    <col min="2061" max="2061" width="34.109375" style="36" customWidth="1"/>
    <col min="2062" max="2304" width="9.109375" style="36"/>
    <col min="2305" max="2305" width="28.109375" style="36" bestFit="1" customWidth="1"/>
    <col min="2306" max="2306" width="22.6640625" style="36" customWidth="1"/>
    <col min="2307" max="2307" width="62.44140625" style="36" customWidth="1"/>
    <col min="2308" max="2308" width="41.6640625" style="36" customWidth="1"/>
    <col min="2309" max="2309" width="19.109375" style="36" customWidth="1"/>
    <col min="2310" max="2310" width="18" style="36" customWidth="1"/>
    <col min="2311" max="2311" width="16.44140625" style="36" customWidth="1"/>
    <col min="2312" max="2312" width="20" style="36" customWidth="1"/>
    <col min="2313" max="2313" width="12.44140625" style="36" customWidth="1"/>
    <col min="2314" max="2314" width="10.6640625" style="36" customWidth="1"/>
    <col min="2315" max="2316" width="9.109375" style="36"/>
    <col min="2317" max="2317" width="34.109375" style="36" customWidth="1"/>
    <col min="2318" max="2560" width="9.109375" style="36"/>
    <col min="2561" max="2561" width="28.109375" style="36" bestFit="1" customWidth="1"/>
    <col min="2562" max="2562" width="22.6640625" style="36" customWidth="1"/>
    <col min="2563" max="2563" width="62.44140625" style="36" customWidth="1"/>
    <col min="2564" max="2564" width="41.6640625" style="36" customWidth="1"/>
    <col min="2565" max="2565" width="19.109375" style="36" customWidth="1"/>
    <col min="2566" max="2566" width="18" style="36" customWidth="1"/>
    <col min="2567" max="2567" width="16.44140625" style="36" customWidth="1"/>
    <col min="2568" max="2568" width="20" style="36" customWidth="1"/>
    <col min="2569" max="2569" width="12.44140625" style="36" customWidth="1"/>
    <col min="2570" max="2570" width="10.6640625" style="36" customWidth="1"/>
    <col min="2571" max="2572" width="9.109375" style="36"/>
    <col min="2573" max="2573" width="34.109375" style="36" customWidth="1"/>
    <col min="2574" max="2816" width="9.109375" style="36"/>
    <col min="2817" max="2817" width="28.109375" style="36" bestFit="1" customWidth="1"/>
    <col min="2818" max="2818" width="22.6640625" style="36" customWidth="1"/>
    <col min="2819" max="2819" width="62.44140625" style="36" customWidth="1"/>
    <col min="2820" max="2820" width="41.6640625" style="36" customWidth="1"/>
    <col min="2821" max="2821" width="19.109375" style="36" customWidth="1"/>
    <col min="2822" max="2822" width="18" style="36" customWidth="1"/>
    <col min="2823" max="2823" width="16.44140625" style="36" customWidth="1"/>
    <col min="2824" max="2824" width="20" style="36" customWidth="1"/>
    <col min="2825" max="2825" width="12.44140625" style="36" customWidth="1"/>
    <col min="2826" max="2826" width="10.6640625" style="36" customWidth="1"/>
    <col min="2827" max="2828" width="9.109375" style="36"/>
    <col min="2829" max="2829" width="34.109375" style="36" customWidth="1"/>
    <col min="2830" max="3072" width="9.109375" style="36"/>
    <col min="3073" max="3073" width="28.109375" style="36" bestFit="1" customWidth="1"/>
    <col min="3074" max="3074" width="22.6640625" style="36" customWidth="1"/>
    <col min="3075" max="3075" width="62.44140625" style="36" customWidth="1"/>
    <col min="3076" max="3076" width="41.6640625" style="36" customWidth="1"/>
    <col min="3077" max="3077" width="19.109375" style="36" customWidth="1"/>
    <col min="3078" max="3078" width="18" style="36" customWidth="1"/>
    <col min="3079" max="3079" width="16.44140625" style="36" customWidth="1"/>
    <col min="3080" max="3080" width="20" style="36" customWidth="1"/>
    <col min="3081" max="3081" width="12.44140625" style="36" customWidth="1"/>
    <col min="3082" max="3082" width="10.6640625" style="36" customWidth="1"/>
    <col min="3083" max="3084" width="9.109375" style="36"/>
    <col min="3085" max="3085" width="34.109375" style="36" customWidth="1"/>
    <col min="3086" max="3328" width="9.109375" style="36"/>
    <col min="3329" max="3329" width="28.109375" style="36" bestFit="1" customWidth="1"/>
    <col min="3330" max="3330" width="22.6640625" style="36" customWidth="1"/>
    <col min="3331" max="3331" width="62.44140625" style="36" customWidth="1"/>
    <col min="3332" max="3332" width="41.6640625" style="36" customWidth="1"/>
    <col min="3333" max="3333" width="19.109375" style="36" customWidth="1"/>
    <col min="3334" max="3334" width="18" style="36" customWidth="1"/>
    <col min="3335" max="3335" width="16.44140625" style="36" customWidth="1"/>
    <col min="3336" max="3336" width="20" style="36" customWidth="1"/>
    <col min="3337" max="3337" width="12.44140625" style="36" customWidth="1"/>
    <col min="3338" max="3338" width="10.6640625" style="36" customWidth="1"/>
    <col min="3339" max="3340" width="9.109375" style="36"/>
    <col min="3341" max="3341" width="34.109375" style="36" customWidth="1"/>
    <col min="3342" max="3584" width="9.109375" style="36"/>
    <col min="3585" max="3585" width="28.109375" style="36" bestFit="1" customWidth="1"/>
    <col min="3586" max="3586" width="22.6640625" style="36" customWidth="1"/>
    <col min="3587" max="3587" width="62.44140625" style="36" customWidth="1"/>
    <col min="3588" max="3588" width="41.6640625" style="36" customWidth="1"/>
    <col min="3589" max="3589" width="19.109375" style="36" customWidth="1"/>
    <col min="3590" max="3590" width="18" style="36" customWidth="1"/>
    <col min="3591" max="3591" width="16.44140625" style="36" customWidth="1"/>
    <col min="3592" max="3592" width="20" style="36" customWidth="1"/>
    <col min="3593" max="3593" width="12.44140625" style="36" customWidth="1"/>
    <col min="3594" max="3594" width="10.6640625" style="36" customWidth="1"/>
    <col min="3595" max="3596" width="9.109375" style="36"/>
    <col min="3597" max="3597" width="34.109375" style="36" customWidth="1"/>
    <col min="3598" max="3840" width="9.109375" style="36"/>
    <col min="3841" max="3841" width="28.109375" style="36" bestFit="1" customWidth="1"/>
    <col min="3842" max="3842" width="22.6640625" style="36" customWidth="1"/>
    <col min="3843" max="3843" width="62.44140625" style="36" customWidth="1"/>
    <col min="3844" max="3844" width="41.6640625" style="36" customWidth="1"/>
    <col min="3845" max="3845" width="19.109375" style="36" customWidth="1"/>
    <col min="3846" max="3846" width="18" style="36" customWidth="1"/>
    <col min="3847" max="3847" width="16.44140625" style="36" customWidth="1"/>
    <col min="3848" max="3848" width="20" style="36" customWidth="1"/>
    <col min="3849" max="3849" width="12.44140625" style="36" customWidth="1"/>
    <col min="3850" max="3850" width="10.6640625" style="36" customWidth="1"/>
    <col min="3851" max="3852" width="9.109375" style="36"/>
    <col min="3853" max="3853" width="34.109375" style="36" customWidth="1"/>
    <col min="3854" max="4096" width="9.109375" style="36"/>
    <col min="4097" max="4097" width="28.109375" style="36" bestFit="1" customWidth="1"/>
    <col min="4098" max="4098" width="22.6640625" style="36" customWidth="1"/>
    <col min="4099" max="4099" width="62.44140625" style="36" customWidth="1"/>
    <col min="4100" max="4100" width="41.6640625" style="36" customWidth="1"/>
    <col min="4101" max="4101" width="19.109375" style="36" customWidth="1"/>
    <col min="4102" max="4102" width="18" style="36" customWidth="1"/>
    <col min="4103" max="4103" width="16.44140625" style="36" customWidth="1"/>
    <col min="4104" max="4104" width="20" style="36" customWidth="1"/>
    <col min="4105" max="4105" width="12.44140625" style="36" customWidth="1"/>
    <col min="4106" max="4106" width="10.6640625" style="36" customWidth="1"/>
    <col min="4107" max="4108" width="9.109375" style="36"/>
    <col min="4109" max="4109" width="34.109375" style="36" customWidth="1"/>
    <col min="4110" max="4352" width="9.109375" style="36"/>
    <col min="4353" max="4353" width="28.109375" style="36" bestFit="1" customWidth="1"/>
    <col min="4354" max="4354" width="22.6640625" style="36" customWidth="1"/>
    <col min="4355" max="4355" width="62.44140625" style="36" customWidth="1"/>
    <col min="4356" max="4356" width="41.6640625" style="36" customWidth="1"/>
    <col min="4357" max="4357" width="19.109375" style="36" customWidth="1"/>
    <col min="4358" max="4358" width="18" style="36" customWidth="1"/>
    <col min="4359" max="4359" width="16.44140625" style="36" customWidth="1"/>
    <col min="4360" max="4360" width="20" style="36" customWidth="1"/>
    <col min="4361" max="4361" width="12.44140625" style="36" customWidth="1"/>
    <col min="4362" max="4362" width="10.6640625" style="36" customWidth="1"/>
    <col min="4363" max="4364" width="9.109375" style="36"/>
    <col min="4365" max="4365" width="34.109375" style="36" customWidth="1"/>
    <col min="4366" max="4608" width="9.109375" style="36"/>
    <col min="4609" max="4609" width="28.109375" style="36" bestFit="1" customWidth="1"/>
    <col min="4610" max="4610" width="22.6640625" style="36" customWidth="1"/>
    <col min="4611" max="4611" width="62.44140625" style="36" customWidth="1"/>
    <col min="4612" max="4612" width="41.6640625" style="36" customWidth="1"/>
    <col min="4613" max="4613" width="19.109375" style="36" customWidth="1"/>
    <col min="4614" max="4614" width="18" style="36" customWidth="1"/>
    <col min="4615" max="4615" width="16.44140625" style="36" customWidth="1"/>
    <col min="4616" max="4616" width="20" style="36" customWidth="1"/>
    <col min="4617" max="4617" width="12.44140625" style="36" customWidth="1"/>
    <col min="4618" max="4618" width="10.6640625" style="36" customWidth="1"/>
    <col min="4619" max="4620" width="9.109375" style="36"/>
    <col min="4621" max="4621" width="34.109375" style="36" customWidth="1"/>
    <col min="4622" max="4864" width="9.109375" style="36"/>
    <col min="4865" max="4865" width="28.109375" style="36" bestFit="1" customWidth="1"/>
    <col min="4866" max="4866" width="22.6640625" style="36" customWidth="1"/>
    <col min="4867" max="4867" width="62.44140625" style="36" customWidth="1"/>
    <col min="4868" max="4868" width="41.6640625" style="36" customWidth="1"/>
    <col min="4869" max="4869" width="19.109375" style="36" customWidth="1"/>
    <col min="4870" max="4870" width="18" style="36" customWidth="1"/>
    <col min="4871" max="4871" width="16.44140625" style="36" customWidth="1"/>
    <col min="4872" max="4872" width="20" style="36" customWidth="1"/>
    <col min="4873" max="4873" width="12.44140625" style="36" customWidth="1"/>
    <col min="4874" max="4874" width="10.6640625" style="36" customWidth="1"/>
    <col min="4875" max="4876" width="9.109375" style="36"/>
    <col min="4877" max="4877" width="34.109375" style="36" customWidth="1"/>
    <col min="4878" max="5120" width="9.109375" style="36"/>
    <col min="5121" max="5121" width="28.109375" style="36" bestFit="1" customWidth="1"/>
    <col min="5122" max="5122" width="22.6640625" style="36" customWidth="1"/>
    <col min="5123" max="5123" width="62.44140625" style="36" customWidth="1"/>
    <col min="5124" max="5124" width="41.6640625" style="36" customWidth="1"/>
    <col min="5125" max="5125" width="19.109375" style="36" customWidth="1"/>
    <col min="5126" max="5126" width="18" style="36" customWidth="1"/>
    <col min="5127" max="5127" width="16.44140625" style="36" customWidth="1"/>
    <col min="5128" max="5128" width="20" style="36" customWidth="1"/>
    <col min="5129" max="5129" width="12.44140625" style="36" customWidth="1"/>
    <col min="5130" max="5130" width="10.6640625" style="36" customWidth="1"/>
    <col min="5131" max="5132" width="9.109375" style="36"/>
    <col min="5133" max="5133" width="34.109375" style="36" customWidth="1"/>
    <col min="5134" max="5376" width="9.109375" style="36"/>
    <col min="5377" max="5377" width="28.109375" style="36" bestFit="1" customWidth="1"/>
    <col min="5378" max="5378" width="22.6640625" style="36" customWidth="1"/>
    <col min="5379" max="5379" width="62.44140625" style="36" customWidth="1"/>
    <col min="5380" max="5380" width="41.6640625" style="36" customWidth="1"/>
    <col min="5381" max="5381" width="19.109375" style="36" customWidth="1"/>
    <col min="5382" max="5382" width="18" style="36" customWidth="1"/>
    <col min="5383" max="5383" width="16.44140625" style="36" customWidth="1"/>
    <col min="5384" max="5384" width="20" style="36" customWidth="1"/>
    <col min="5385" max="5385" width="12.44140625" style="36" customWidth="1"/>
    <col min="5386" max="5386" width="10.6640625" style="36" customWidth="1"/>
    <col min="5387" max="5388" width="9.109375" style="36"/>
    <col min="5389" max="5389" width="34.109375" style="36" customWidth="1"/>
    <col min="5390" max="5632" width="9.109375" style="36"/>
    <col min="5633" max="5633" width="28.109375" style="36" bestFit="1" customWidth="1"/>
    <col min="5634" max="5634" width="22.6640625" style="36" customWidth="1"/>
    <col min="5635" max="5635" width="62.44140625" style="36" customWidth="1"/>
    <col min="5636" max="5636" width="41.6640625" style="36" customWidth="1"/>
    <col min="5637" max="5637" width="19.109375" style="36" customWidth="1"/>
    <col min="5638" max="5638" width="18" style="36" customWidth="1"/>
    <col min="5639" max="5639" width="16.44140625" style="36" customWidth="1"/>
    <col min="5640" max="5640" width="20" style="36" customWidth="1"/>
    <col min="5641" max="5641" width="12.44140625" style="36" customWidth="1"/>
    <col min="5642" max="5642" width="10.6640625" style="36" customWidth="1"/>
    <col min="5643" max="5644" width="9.109375" style="36"/>
    <col min="5645" max="5645" width="34.109375" style="36" customWidth="1"/>
    <col min="5646" max="5888" width="9.109375" style="36"/>
    <col min="5889" max="5889" width="28.109375" style="36" bestFit="1" customWidth="1"/>
    <col min="5890" max="5890" width="22.6640625" style="36" customWidth="1"/>
    <col min="5891" max="5891" width="62.44140625" style="36" customWidth="1"/>
    <col min="5892" max="5892" width="41.6640625" style="36" customWidth="1"/>
    <col min="5893" max="5893" width="19.109375" style="36" customWidth="1"/>
    <col min="5894" max="5894" width="18" style="36" customWidth="1"/>
    <col min="5895" max="5895" width="16.44140625" style="36" customWidth="1"/>
    <col min="5896" max="5896" width="20" style="36" customWidth="1"/>
    <col min="5897" max="5897" width="12.44140625" style="36" customWidth="1"/>
    <col min="5898" max="5898" width="10.6640625" style="36" customWidth="1"/>
    <col min="5899" max="5900" width="9.109375" style="36"/>
    <col min="5901" max="5901" width="34.109375" style="36" customWidth="1"/>
    <col min="5902" max="6144" width="9.109375" style="36"/>
    <col min="6145" max="6145" width="28.109375" style="36" bestFit="1" customWidth="1"/>
    <col min="6146" max="6146" width="22.6640625" style="36" customWidth="1"/>
    <col min="6147" max="6147" width="62.44140625" style="36" customWidth="1"/>
    <col min="6148" max="6148" width="41.6640625" style="36" customWidth="1"/>
    <col min="6149" max="6149" width="19.109375" style="36" customWidth="1"/>
    <col min="6150" max="6150" width="18" style="36" customWidth="1"/>
    <col min="6151" max="6151" width="16.44140625" style="36" customWidth="1"/>
    <col min="6152" max="6152" width="20" style="36" customWidth="1"/>
    <col min="6153" max="6153" width="12.44140625" style="36" customWidth="1"/>
    <col min="6154" max="6154" width="10.6640625" style="36" customWidth="1"/>
    <col min="6155" max="6156" width="9.109375" style="36"/>
    <col min="6157" max="6157" width="34.109375" style="36" customWidth="1"/>
    <col min="6158" max="6400" width="9.109375" style="36"/>
    <col min="6401" max="6401" width="28.109375" style="36" bestFit="1" customWidth="1"/>
    <col min="6402" max="6402" width="22.6640625" style="36" customWidth="1"/>
    <col min="6403" max="6403" width="62.44140625" style="36" customWidth="1"/>
    <col min="6404" max="6404" width="41.6640625" style="36" customWidth="1"/>
    <col min="6405" max="6405" width="19.109375" style="36" customWidth="1"/>
    <col min="6406" max="6406" width="18" style="36" customWidth="1"/>
    <col min="6407" max="6407" width="16.44140625" style="36" customWidth="1"/>
    <col min="6408" max="6408" width="20" style="36" customWidth="1"/>
    <col min="6409" max="6409" width="12.44140625" style="36" customWidth="1"/>
    <col min="6410" max="6410" width="10.6640625" style="36" customWidth="1"/>
    <col min="6411" max="6412" width="9.109375" style="36"/>
    <col min="6413" max="6413" width="34.109375" style="36" customWidth="1"/>
    <col min="6414" max="6656" width="9.109375" style="36"/>
    <col min="6657" max="6657" width="28.109375" style="36" bestFit="1" customWidth="1"/>
    <col min="6658" max="6658" width="22.6640625" style="36" customWidth="1"/>
    <col min="6659" max="6659" width="62.44140625" style="36" customWidth="1"/>
    <col min="6660" max="6660" width="41.6640625" style="36" customWidth="1"/>
    <col min="6661" max="6661" width="19.109375" style="36" customWidth="1"/>
    <col min="6662" max="6662" width="18" style="36" customWidth="1"/>
    <col min="6663" max="6663" width="16.44140625" style="36" customWidth="1"/>
    <col min="6664" max="6664" width="20" style="36" customWidth="1"/>
    <col min="6665" max="6665" width="12.44140625" style="36" customWidth="1"/>
    <col min="6666" max="6666" width="10.6640625" style="36" customWidth="1"/>
    <col min="6667" max="6668" width="9.109375" style="36"/>
    <col min="6669" max="6669" width="34.109375" style="36" customWidth="1"/>
    <col min="6670" max="6912" width="9.109375" style="36"/>
    <col min="6913" max="6913" width="28.109375" style="36" bestFit="1" customWidth="1"/>
    <col min="6914" max="6914" width="22.6640625" style="36" customWidth="1"/>
    <col min="6915" max="6915" width="62.44140625" style="36" customWidth="1"/>
    <col min="6916" max="6916" width="41.6640625" style="36" customWidth="1"/>
    <col min="6917" max="6917" width="19.109375" style="36" customWidth="1"/>
    <col min="6918" max="6918" width="18" style="36" customWidth="1"/>
    <col min="6919" max="6919" width="16.44140625" style="36" customWidth="1"/>
    <col min="6920" max="6920" width="20" style="36" customWidth="1"/>
    <col min="6921" max="6921" width="12.44140625" style="36" customWidth="1"/>
    <col min="6922" max="6922" width="10.6640625" style="36" customWidth="1"/>
    <col min="6923" max="6924" width="9.109375" style="36"/>
    <col min="6925" max="6925" width="34.109375" style="36" customWidth="1"/>
    <col min="6926" max="7168" width="9.109375" style="36"/>
    <col min="7169" max="7169" width="28.109375" style="36" bestFit="1" customWidth="1"/>
    <col min="7170" max="7170" width="22.6640625" style="36" customWidth="1"/>
    <col min="7171" max="7171" width="62.44140625" style="36" customWidth="1"/>
    <col min="7172" max="7172" width="41.6640625" style="36" customWidth="1"/>
    <col min="7173" max="7173" width="19.109375" style="36" customWidth="1"/>
    <col min="7174" max="7174" width="18" style="36" customWidth="1"/>
    <col min="7175" max="7175" width="16.44140625" style="36" customWidth="1"/>
    <col min="7176" max="7176" width="20" style="36" customWidth="1"/>
    <col min="7177" max="7177" width="12.44140625" style="36" customWidth="1"/>
    <col min="7178" max="7178" width="10.6640625" style="36" customWidth="1"/>
    <col min="7179" max="7180" width="9.109375" style="36"/>
    <col min="7181" max="7181" width="34.109375" style="36" customWidth="1"/>
    <col min="7182" max="7424" width="9.109375" style="36"/>
    <col min="7425" max="7425" width="28.109375" style="36" bestFit="1" customWidth="1"/>
    <col min="7426" max="7426" width="22.6640625" style="36" customWidth="1"/>
    <col min="7427" max="7427" width="62.44140625" style="36" customWidth="1"/>
    <col min="7428" max="7428" width="41.6640625" style="36" customWidth="1"/>
    <col min="7429" max="7429" width="19.109375" style="36" customWidth="1"/>
    <col min="7430" max="7430" width="18" style="36" customWidth="1"/>
    <col min="7431" max="7431" width="16.44140625" style="36" customWidth="1"/>
    <col min="7432" max="7432" width="20" style="36" customWidth="1"/>
    <col min="7433" max="7433" width="12.44140625" style="36" customWidth="1"/>
    <col min="7434" max="7434" width="10.6640625" style="36" customWidth="1"/>
    <col min="7435" max="7436" width="9.109375" style="36"/>
    <col min="7437" max="7437" width="34.109375" style="36" customWidth="1"/>
    <col min="7438" max="7680" width="9.109375" style="36"/>
    <col min="7681" max="7681" width="28.109375" style="36" bestFit="1" customWidth="1"/>
    <col min="7682" max="7682" width="22.6640625" style="36" customWidth="1"/>
    <col min="7683" max="7683" width="62.44140625" style="36" customWidth="1"/>
    <col min="7684" max="7684" width="41.6640625" style="36" customWidth="1"/>
    <col min="7685" max="7685" width="19.109375" style="36" customWidth="1"/>
    <col min="7686" max="7686" width="18" style="36" customWidth="1"/>
    <col min="7687" max="7687" width="16.44140625" style="36" customWidth="1"/>
    <col min="7688" max="7688" width="20" style="36" customWidth="1"/>
    <col min="7689" max="7689" width="12.44140625" style="36" customWidth="1"/>
    <col min="7690" max="7690" width="10.6640625" style="36" customWidth="1"/>
    <col min="7691" max="7692" width="9.109375" style="36"/>
    <col min="7693" max="7693" width="34.109375" style="36" customWidth="1"/>
    <col min="7694" max="7936" width="9.109375" style="36"/>
    <col min="7937" max="7937" width="28.109375" style="36" bestFit="1" customWidth="1"/>
    <col min="7938" max="7938" width="22.6640625" style="36" customWidth="1"/>
    <col min="7939" max="7939" width="62.44140625" style="36" customWidth="1"/>
    <col min="7940" max="7940" width="41.6640625" style="36" customWidth="1"/>
    <col min="7941" max="7941" width="19.109375" style="36" customWidth="1"/>
    <col min="7942" max="7942" width="18" style="36" customWidth="1"/>
    <col min="7943" max="7943" width="16.44140625" style="36" customWidth="1"/>
    <col min="7944" max="7944" width="20" style="36" customWidth="1"/>
    <col min="7945" max="7945" width="12.44140625" style="36" customWidth="1"/>
    <col min="7946" max="7946" width="10.6640625" style="36" customWidth="1"/>
    <col min="7947" max="7948" width="9.109375" style="36"/>
    <col min="7949" max="7949" width="34.109375" style="36" customWidth="1"/>
    <col min="7950" max="8192" width="9.109375" style="36"/>
    <col min="8193" max="8193" width="28.109375" style="36" bestFit="1" customWidth="1"/>
    <col min="8194" max="8194" width="22.6640625" style="36" customWidth="1"/>
    <col min="8195" max="8195" width="62.44140625" style="36" customWidth="1"/>
    <col min="8196" max="8196" width="41.6640625" style="36" customWidth="1"/>
    <col min="8197" max="8197" width="19.109375" style="36" customWidth="1"/>
    <col min="8198" max="8198" width="18" style="36" customWidth="1"/>
    <col min="8199" max="8199" width="16.44140625" style="36" customWidth="1"/>
    <col min="8200" max="8200" width="20" style="36" customWidth="1"/>
    <col min="8201" max="8201" width="12.44140625" style="36" customWidth="1"/>
    <col min="8202" max="8202" width="10.6640625" style="36" customWidth="1"/>
    <col min="8203" max="8204" width="9.109375" style="36"/>
    <col min="8205" max="8205" width="34.109375" style="36" customWidth="1"/>
    <col min="8206" max="8448" width="9.109375" style="36"/>
    <col min="8449" max="8449" width="28.109375" style="36" bestFit="1" customWidth="1"/>
    <col min="8450" max="8450" width="22.6640625" style="36" customWidth="1"/>
    <col min="8451" max="8451" width="62.44140625" style="36" customWidth="1"/>
    <col min="8452" max="8452" width="41.6640625" style="36" customWidth="1"/>
    <col min="8453" max="8453" width="19.109375" style="36" customWidth="1"/>
    <col min="8454" max="8454" width="18" style="36" customWidth="1"/>
    <col min="8455" max="8455" width="16.44140625" style="36" customWidth="1"/>
    <col min="8456" max="8456" width="20" style="36" customWidth="1"/>
    <col min="8457" max="8457" width="12.44140625" style="36" customWidth="1"/>
    <col min="8458" max="8458" width="10.6640625" style="36" customWidth="1"/>
    <col min="8459" max="8460" width="9.109375" style="36"/>
    <col min="8461" max="8461" width="34.109375" style="36" customWidth="1"/>
    <col min="8462" max="8704" width="9.109375" style="36"/>
    <col min="8705" max="8705" width="28.109375" style="36" bestFit="1" customWidth="1"/>
    <col min="8706" max="8706" width="22.6640625" style="36" customWidth="1"/>
    <col min="8707" max="8707" width="62.44140625" style="36" customWidth="1"/>
    <col min="8708" max="8708" width="41.6640625" style="36" customWidth="1"/>
    <col min="8709" max="8709" width="19.109375" style="36" customWidth="1"/>
    <col min="8710" max="8710" width="18" style="36" customWidth="1"/>
    <col min="8711" max="8711" width="16.44140625" style="36" customWidth="1"/>
    <col min="8712" max="8712" width="20" style="36" customWidth="1"/>
    <col min="8713" max="8713" width="12.44140625" style="36" customWidth="1"/>
    <col min="8714" max="8714" width="10.6640625" style="36" customWidth="1"/>
    <col min="8715" max="8716" width="9.109375" style="36"/>
    <col min="8717" max="8717" width="34.109375" style="36" customWidth="1"/>
    <col min="8718" max="8960" width="9.109375" style="36"/>
    <col min="8961" max="8961" width="28.109375" style="36" bestFit="1" customWidth="1"/>
    <col min="8962" max="8962" width="22.6640625" style="36" customWidth="1"/>
    <col min="8963" max="8963" width="62.44140625" style="36" customWidth="1"/>
    <col min="8964" max="8964" width="41.6640625" style="36" customWidth="1"/>
    <col min="8965" max="8965" width="19.109375" style="36" customWidth="1"/>
    <col min="8966" max="8966" width="18" style="36" customWidth="1"/>
    <col min="8967" max="8967" width="16.44140625" style="36" customWidth="1"/>
    <col min="8968" max="8968" width="20" style="36" customWidth="1"/>
    <col min="8969" max="8969" width="12.44140625" style="36" customWidth="1"/>
    <col min="8970" max="8970" width="10.6640625" style="36" customWidth="1"/>
    <col min="8971" max="8972" width="9.109375" style="36"/>
    <col min="8973" max="8973" width="34.109375" style="36" customWidth="1"/>
    <col min="8974" max="9216" width="9.109375" style="36"/>
    <col min="9217" max="9217" width="28.109375" style="36" bestFit="1" customWidth="1"/>
    <col min="9218" max="9218" width="22.6640625" style="36" customWidth="1"/>
    <col min="9219" max="9219" width="62.44140625" style="36" customWidth="1"/>
    <col min="9220" max="9220" width="41.6640625" style="36" customWidth="1"/>
    <col min="9221" max="9221" width="19.109375" style="36" customWidth="1"/>
    <col min="9222" max="9222" width="18" style="36" customWidth="1"/>
    <col min="9223" max="9223" width="16.44140625" style="36" customWidth="1"/>
    <col min="9224" max="9224" width="20" style="36" customWidth="1"/>
    <col min="9225" max="9225" width="12.44140625" style="36" customWidth="1"/>
    <col min="9226" max="9226" width="10.6640625" style="36" customWidth="1"/>
    <col min="9227" max="9228" width="9.109375" style="36"/>
    <col min="9229" max="9229" width="34.109375" style="36" customWidth="1"/>
    <col min="9230" max="9472" width="9.109375" style="36"/>
    <col min="9473" max="9473" width="28.109375" style="36" bestFit="1" customWidth="1"/>
    <col min="9474" max="9474" width="22.6640625" style="36" customWidth="1"/>
    <col min="9475" max="9475" width="62.44140625" style="36" customWidth="1"/>
    <col min="9476" max="9476" width="41.6640625" style="36" customWidth="1"/>
    <col min="9477" max="9477" width="19.109375" style="36" customWidth="1"/>
    <col min="9478" max="9478" width="18" style="36" customWidth="1"/>
    <col min="9479" max="9479" width="16.44140625" style="36" customWidth="1"/>
    <col min="9480" max="9480" width="20" style="36" customWidth="1"/>
    <col min="9481" max="9481" width="12.44140625" style="36" customWidth="1"/>
    <col min="9482" max="9482" width="10.6640625" style="36" customWidth="1"/>
    <col min="9483" max="9484" width="9.109375" style="36"/>
    <col min="9485" max="9485" width="34.109375" style="36" customWidth="1"/>
    <col min="9486" max="9728" width="9.109375" style="36"/>
    <col min="9729" max="9729" width="28.109375" style="36" bestFit="1" customWidth="1"/>
    <col min="9730" max="9730" width="22.6640625" style="36" customWidth="1"/>
    <col min="9731" max="9731" width="62.44140625" style="36" customWidth="1"/>
    <col min="9732" max="9732" width="41.6640625" style="36" customWidth="1"/>
    <col min="9733" max="9733" width="19.109375" style="36" customWidth="1"/>
    <col min="9734" max="9734" width="18" style="36" customWidth="1"/>
    <col min="9735" max="9735" width="16.44140625" style="36" customWidth="1"/>
    <col min="9736" max="9736" width="20" style="36" customWidth="1"/>
    <col min="9737" max="9737" width="12.44140625" style="36" customWidth="1"/>
    <col min="9738" max="9738" width="10.6640625" style="36" customWidth="1"/>
    <col min="9739" max="9740" width="9.109375" style="36"/>
    <col min="9741" max="9741" width="34.109375" style="36" customWidth="1"/>
    <col min="9742" max="9984" width="9.109375" style="36"/>
    <col min="9985" max="9985" width="28.109375" style="36" bestFit="1" customWidth="1"/>
    <col min="9986" max="9986" width="22.6640625" style="36" customWidth="1"/>
    <col min="9987" max="9987" width="62.44140625" style="36" customWidth="1"/>
    <col min="9988" max="9988" width="41.6640625" style="36" customWidth="1"/>
    <col min="9989" max="9989" width="19.109375" style="36" customWidth="1"/>
    <col min="9990" max="9990" width="18" style="36" customWidth="1"/>
    <col min="9991" max="9991" width="16.44140625" style="36" customWidth="1"/>
    <col min="9992" max="9992" width="20" style="36" customWidth="1"/>
    <col min="9993" max="9993" width="12.44140625" style="36" customWidth="1"/>
    <col min="9994" max="9994" width="10.6640625" style="36" customWidth="1"/>
    <col min="9995" max="9996" width="9.109375" style="36"/>
    <col min="9997" max="9997" width="34.109375" style="36" customWidth="1"/>
    <col min="9998" max="10240" width="9.109375" style="36"/>
    <col min="10241" max="10241" width="28.109375" style="36" bestFit="1" customWidth="1"/>
    <col min="10242" max="10242" width="22.6640625" style="36" customWidth="1"/>
    <col min="10243" max="10243" width="62.44140625" style="36" customWidth="1"/>
    <col min="10244" max="10244" width="41.6640625" style="36" customWidth="1"/>
    <col min="10245" max="10245" width="19.109375" style="36" customWidth="1"/>
    <col min="10246" max="10246" width="18" style="36" customWidth="1"/>
    <col min="10247" max="10247" width="16.44140625" style="36" customWidth="1"/>
    <col min="10248" max="10248" width="20" style="36" customWidth="1"/>
    <col min="10249" max="10249" width="12.44140625" style="36" customWidth="1"/>
    <col min="10250" max="10250" width="10.6640625" style="36" customWidth="1"/>
    <col min="10251" max="10252" width="9.109375" style="36"/>
    <col min="10253" max="10253" width="34.109375" style="36" customWidth="1"/>
    <col min="10254" max="10496" width="9.109375" style="36"/>
    <col min="10497" max="10497" width="28.109375" style="36" bestFit="1" customWidth="1"/>
    <col min="10498" max="10498" width="22.6640625" style="36" customWidth="1"/>
    <col min="10499" max="10499" width="62.44140625" style="36" customWidth="1"/>
    <col min="10500" max="10500" width="41.6640625" style="36" customWidth="1"/>
    <col min="10501" max="10501" width="19.109375" style="36" customWidth="1"/>
    <col min="10502" max="10502" width="18" style="36" customWidth="1"/>
    <col min="10503" max="10503" width="16.44140625" style="36" customWidth="1"/>
    <col min="10504" max="10504" width="20" style="36" customWidth="1"/>
    <col min="10505" max="10505" width="12.44140625" style="36" customWidth="1"/>
    <col min="10506" max="10506" width="10.6640625" style="36" customWidth="1"/>
    <col min="10507" max="10508" width="9.109375" style="36"/>
    <col min="10509" max="10509" width="34.109375" style="36" customWidth="1"/>
    <col min="10510" max="10752" width="9.109375" style="36"/>
    <col min="10753" max="10753" width="28.109375" style="36" bestFit="1" customWidth="1"/>
    <col min="10754" max="10754" width="22.6640625" style="36" customWidth="1"/>
    <col min="10755" max="10755" width="62.44140625" style="36" customWidth="1"/>
    <col min="10756" max="10756" width="41.6640625" style="36" customWidth="1"/>
    <col min="10757" max="10757" width="19.109375" style="36" customWidth="1"/>
    <col min="10758" max="10758" width="18" style="36" customWidth="1"/>
    <col min="10759" max="10759" width="16.44140625" style="36" customWidth="1"/>
    <col min="10760" max="10760" width="20" style="36" customWidth="1"/>
    <col min="10761" max="10761" width="12.44140625" style="36" customWidth="1"/>
    <col min="10762" max="10762" width="10.6640625" style="36" customWidth="1"/>
    <col min="10763" max="10764" width="9.109375" style="36"/>
    <col min="10765" max="10765" width="34.109375" style="36" customWidth="1"/>
    <col min="10766" max="11008" width="9.109375" style="36"/>
    <col min="11009" max="11009" width="28.109375" style="36" bestFit="1" customWidth="1"/>
    <col min="11010" max="11010" width="22.6640625" style="36" customWidth="1"/>
    <col min="11011" max="11011" width="62.44140625" style="36" customWidth="1"/>
    <col min="11012" max="11012" width="41.6640625" style="36" customWidth="1"/>
    <col min="11013" max="11013" width="19.109375" style="36" customWidth="1"/>
    <col min="11014" max="11014" width="18" style="36" customWidth="1"/>
    <col min="11015" max="11015" width="16.44140625" style="36" customWidth="1"/>
    <col min="11016" max="11016" width="20" style="36" customWidth="1"/>
    <col min="11017" max="11017" width="12.44140625" style="36" customWidth="1"/>
    <col min="11018" max="11018" width="10.6640625" style="36" customWidth="1"/>
    <col min="11019" max="11020" width="9.109375" style="36"/>
    <col min="11021" max="11021" width="34.109375" style="36" customWidth="1"/>
    <col min="11022" max="11264" width="9.109375" style="36"/>
    <col min="11265" max="11265" width="28.109375" style="36" bestFit="1" customWidth="1"/>
    <col min="11266" max="11266" width="22.6640625" style="36" customWidth="1"/>
    <col min="11267" max="11267" width="62.44140625" style="36" customWidth="1"/>
    <col min="11268" max="11268" width="41.6640625" style="36" customWidth="1"/>
    <col min="11269" max="11269" width="19.109375" style="36" customWidth="1"/>
    <col min="11270" max="11270" width="18" style="36" customWidth="1"/>
    <col min="11271" max="11271" width="16.44140625" style="36" customWidth="1"/>
    <col min="11272" max="11272" width="20" style="36" customWidth="1"/>
    <col min="11273" max="11273" width="12.44140625" style="36" customWidth="1"/>
    <col min="11274" max="11274" width="10.6640625" style="36" customWidth="1"/>
    <col min="11275" max="11276" width="9.109375" style="36"/>
    <col min="11277" max="11277" width="34.109375" style="36" customWidth="1"/>
    <col min="11278" max="11520" width="9.109375" style="36"/>
    <col min="11521" max="11521" width="28.109375" style="36" bestFit="1" customWidth="1"/>
    <col min="11522" max="11522" width="22.6640625" style="36" customWidth="1"/>
    <col min="11523" max="11523" width="62.44140625" style="36" customWidth="1"/>
    <col min="11524" max="11524" width="41.6640625" style="36" customWidth="1"/>
    <col min="11525" max="11525" width="19.109375" style="36" customWidth="1"/>
    <col min="11526" max="11526" width="18" style="36" customWidth="1"/>
    <col min="11527" max="11527" width="16.44140625" style="36" customWidth="1"/>
    <col min="11528" max="11528" width="20" style="36" customWidth="1"/>
    <col min="11529" max="11529" width="12.44140625" style="36" customWidth="1"/>
    <col min="11530" max="11530" width="10.6640625" style="36" customWidth="1"/>
    <col min="11531" max="11532" width="9.109375" style="36"/>
    <col min="11533" max="11533" width="34.109375" style="36" customWidth="1"/>
    <col min="11534" max="11776" width="9.109375" style="36"/>
    <col min="11777" max="11777" width="28.109375" style="36" bestFit="1" customWidth="1"/>
    <col min="11778" max="11778" width="22.6640625" style="36" customWidth="1"/>
    <col min="11779" max="11779" width="62.44140625" style="36" customWidth="1"/>
    <col min="11780" max="11780" width="41.6640625" style="36" customWidth="1"/>
    <col min="11781" max="11781" width="19.109375" style="36" customWidth="1"/>
    <col min="11782" max="11782" width="18" style="36" customWidth="1"/>
    <col min="11783" max="11783" width="16.44140625" style="36" customWidth="1"/>
    <col min="11784" max="11784" width="20" style="36" customWidth="1"/>
    <col min="11785" max="11785" width="12.44140625" style="36" customWidth="1"/>
    <col min="11786" max="11786" width="10.6640625" style="36" customWidth="1"/>
    <col min="11787" max="11788" width="9.109375" style="36"/>
    <col min="11789" max="11789" width="34.109375" style="36" customWidth="1"/>
    <col min="11790" max="12032" width="9.109375" style="36"/>
    <col min="12033" max="12033" width="28.109375" style="36" bestFit="1" customWidth="1"/>
    <col min="12034" max="12034" width="22.6640625" style="36" customWidth="1"/>
    <col min="12035" max="12035" width="62.44140625" style="36" customWidth="1"/>
    <col min="12036" max="12036" width="41.6640625" style="36" customWidth="1"/>
    <col min="12037" max="12037" width="19.109375" style="36" customWidth="1"/>
    <col min="12038" max="12038" width="18" style="36" customWidth="1"/>
    <col min="12039" max="12039" width="16.44140625" style="36" customWidth="1"/>
    <col min="12040" max="12040" width="20" style="36" customWidth="1"/>
    <col min="12041" max="12041" width="12.44140625" style="36" customWidth="1"/>
    <col min="12042" max="12042" width="10.6640625" style="36" customWidth="1"/>
    <col min="12043" max="12044" width="9.109375" style="36"/>
    <col min="12045" max="12045" width="34.109375" style="36" customWidth="1"/>
    <col min="12046" max="12288" width="9.109375" style="36"/>
    <col min="12289" max="12289" width="28.109375" style="36" bestFit="1" customWidth="1"/>
    <col min="12290" max="12290" width="22.6640625" style="36" customWidth="1"/>
    <col min="12291" max="12291" width="62.44140625" style="36" customWidth="1"/>
    <col min="12292" max="12292" width="41.6640625" style="36" customWidth="1"/>
    <col min="12293" max="12293" width="19.109375" style="36" customWidth="1"/>
    <col min="12294" max="12294" width="18" style="36" customWidth="1"/>
    <col min="12295" max="12295" width="16.44140625" style="36" customWidth="1"/>
    <col min="12296" max="12296" width="20" style="36" customWidth="1"/>
    <col min="12297" max="12297" width="12.44140625" style="36" customWidth="1"/>
    <col min="12298" max="12298" width="10.6640625" style="36" customWidth="1"/>
    <col min="12299" max="12300" width="9.109375" style="36"/>
    <col min="12301" max="12301" width="34.109375" style="36" customWidth="1"/>
    <col min="12302" max="12544" width="9.109375" style="36"/>
    <col min="12545" max="12545" width="28.109375" style="36" bestFit="1" customWidth="1"/>
    <col min="12546" max="12546" width="22.6640625" style="36" customWidth="1"/>
    <col min="12547" max="12547" width="62.44140625" style="36" customWidth="1"/>
    <col min="12548" max="12548" width="41.6640625" style="36" customWidth="1"/>
    <col min="12549" max="12549" width="19.109375" style="36" customWidth="1"/>
    <col min="12550" max="12550" width="18" style="36" customWidth="1"/>
    <col min="12551" max="12551" width="16.44140625" style="36" customWidth="1"/>
    <col min="12552" max="12552" width="20" style="36" customWidth="1"/>
    <col min="12553" max="12553" width="12.44140625" style="36" customWidth="1"/>
    <col min="12554" max="12554" width="10.6640625" style="36" customWidth="1"/>
    <col min="12555" max="12556" width="9.109375" style="36"/>
    <col min="12557" max="12557" width="34.109375" style="36" customWidth="1"/>
    <col min="12558" max="12800" width="9.109375" style="36"/>
    <col min="12801" max="12801" width="28.109375" style="36" bestFit="1" customWidth="1"/>
    <col min="12802" max="12802" width="22.6640625" style="36" customWidth="1"/>
    <col min="12803" max="12803" width="62.44140625" style="36" customWidth="1"/>
    <col min="12804" max="12804" width="41.6640625" style="36" customWidth="1"/>
    <col min="12805" max="12805" width="19.109375" style="36" customWidth="1"/>
    <col min="12806" max="12806" width="18" style="36" customWidth="1"/>
    <col min="12807" max="12807" width="16.44140625" style="36" customWidth="1"/>
    <col min="12808" max="12808" width="20" style="36" customWidth="1"/>
    <col min="12809" max="12809" width="12.44140625" style="36" customWidth="1"/>
    <col min="12810" max="12810" width="10.6640625" style="36" customWidth="1"/>
    <col min="12811" max="12812" width="9.109375" style="36"/>
    <col min="12813" max="12813" width="34.109375" style="36" customWidth="1"/>
    <col min="12814" max="13056" width="9.109375" style="36"/>
    <col min="13057" max="13057" width="28.109375" style="36" bestFit="1" customWidth="1"/>
    <col min="13058" max="13058" width="22.6640625" style="36" customWidth="1"/>
    <col min="13059" max="13059" width="62.44140625" style="36" customWidth="1"/>
    <col min="13060" max="13060" width="41.6640625" style="36" customWidth="1"/>
    <col min="13061" max="13061" width="19.109375" style="36" customWidth="1"/>
    <col min="13062" max="13062" width="18" style="36" customWidth="1"/>
    <col min="13063" max="13063" width="16.44140625" style="36" customWidth="1"/>
    <col min="13064" max="13064" width="20" style="36" customWidth="1"/>
    <col min="13065" max="13065" width="12.44140625" style="36" customWidth="1"/>
    <col min="13066" max="13066" width="10.6640625" style="36" customWidth="1"/>
    <col min="13067" max="13068" width="9.109375" style="36"/>
    <col min="13069" max="13069" width="34.109375" style="36" customWidth="1"/>
    <col min="13070" max="13312" width="9.109375" style="36"/>
    <col min="13313" max="13313" width="28.109375" style="36" bestFit="1" customWidth="1"/>
    <col min="13314" max="13314" width="22.6640625" style="36" customWidth="1"/>
    <col min="13315" max="13315" width="62.44140625" style="36" customWidth="1"/>
    <col min="13316" max="13316" width="41.6640625" style="36" customWidth="1"/>
    <col min="13317" max="13317" width="19.109375" style="36" customWidth="1"/>
    <col min="13318" max="13318" width="18" style="36" customWidth="1"/>
    <col min="13319" max="13319" width="16.44140625" style="36" customWidth="1"/>
    <col min="13320" max="13320" width="20" style="36" customWidth="1"/>
    <col min="13321" max="13321" width="12.44140625" style="36" customWidth="1"/>
    <col min="13322" max="13322" width="10.6640625" style="36" customWidth="1"/>
    <col min="13323" max="13324" width="9.109375" style="36"/>
    <col min="13325" max="13325" width="34.109375" style="36" customWidth="1"/>
    <col min="13326" max="13568" width="9.109375" style="36"/>
    <col min="13569" max="13569" width="28.109375" style="36" bestFit="1" customWidth="1"/>
    <col min="13570" max="13570" width="22.6640625" style="36" customWidth="1"/>
    <col min="13571" max="13571" width="62.44140625" style="36" customWidth="1"/>
    <col min="13572" max="13572" width="41.6640625" style="36" customWidth="1"/>
    <col min="13573" max="13573" width="19.109375" style="36" customWidth="1"/>
    <col min="13574" max="13574" width="18" style="36" customWidth="1"/>
    <col min="13575" max="13575" width="16.44140625" style="36" customWidth="1"/>
    <col min="13576" max="13576" width="20" style="36" customWidth="1"/>
    <col min="13577" max="13577" width="12.44140625" style="36" customWidth="1"/>
    <col min="13578" max="13578" width="10.6640625" style="36" customWidth="1"/>
    <col min="13579" max="13580" width="9.109375" style="36"/>
    <col min="13581" max="13581" width="34.109375" style="36" customWidth="1"/>
    <col min="13582" max="13824" width="9.109375" style="36"/>
    <col min="13825" max="13825" width="28.109375" style="36" bestFit="1" customWidth="1"/>
    <col min="13826" max="13826" width="22.6640625" style="36" customWidth="1"/>
    <col min="13827" max="13827" width="62.44140625" style="36" customWidth="1"/>
    <col min="13828" max="13828" width="41.6640625" style="36" customWidth="1"/>
    <col min="13829" max="13829" width="19.109375" style="36" customWidth="1"/>
    <col min="13830" max="13830" width="18" style="36" customWidth="1"/>
    <col min="13831" max="13831" width="16.44140625" style="36" customWidth="1"/>
    <col min="13832" max="13832" width="20" style="36" customWidth="1"/>
    <col min="13833" max="13833" width="12.44140625" style="36" customWidth="1"/>
    <col min="13834" max="13834" width="10.6640625" style="36" customWidth="1"/>
    <col min="13835" max="13836" width="9.109375" style="36"/>
    <col min="13837" max="13837" width="34.109375" style="36" customWidth="1"/>
    <col min="13838" max="14080" width="9.109375" style="36"/>
    <col min="14081" max="14081" width="28.109375" style="36" bestFit="1" customWidth="1"/>
    <col min="14082" max="14082" width="22.6640625" style="36" customWidth="1"/>
    <col min="14083" max="14083" width="62.44140625" style="36" customWidth="1"/>
    <col min="14084" max="14084" width="41.6640625" style="36" customWidth="1"/>
    <col min="14085" max="14085" width="19.109375" style="36" customWidth="1"/>
    <col min="14086" max="14086" width="18" style="36" customWidth="1"/>
    <col min="14087" max="14087" width="16.44140625" style="36" customWidth="1"/>
    <col min="14088" max="14088" width="20" style="36" customWidth="1"/>
    <col min="14089" max="14089" width="12.44140625" style="36" customWidth="1"/>
    <col min="14090" max="14090" width="10.6640625" style="36" customWidth="1"/>
    <col min="14091" max="14092" width="9.109375" style="36"/>
    <col min="14093" max="14093" width="34.109375" style="36" customWidth="1"/>
    <col min="14094" max="14336" width="9.109375" style="36"/>
    <col min="14337" max="14337" width="28.109375" style="36" bestFit="1" customWidth="1"/>
    <col min="14338" max="14338" width="22.6640625" style="36" customWidth="1"/>
    <col min="14339" max="14339" width="62.44140625" style="36" customWidth="1"/>
    <col min="14340" max="14340" width="41.6640625" style="36" customWidth="1"/>
    <col min="14341" max="14341" width="19.109375" style="36" customWidth="1"/>
    <col min="14342" max="14342" width="18" style="36" customWidth="1"/>
    <col min="14343" max="14343" width="16.44140625" style="36" customWidth="1"/>
    <col min="14344" max="14344" width="20" style="36" customWidth="1"/>
    <col min="14345" max="14345" width="12.44140625" style="36" customWidth="1"/>
    <col min="14346" max="14346" width="10.6640625" style="36" customWidth="1"/>
    <col min="14347" max="14348" width="9.109375" style="36"/>
    <col min="14349" max="14349" width="34.109375" style="36" customWidth="1"/>
    <col min="14350" max="14592" width="9.109375" style="36"/>
    <col min="14593" max="14593" width="28.109375" style="36" bestFit="1" customWidth="1"/>
    <col min="14594" max="14594" width="22.6640625" style="36" customWidth="1"/>
    <col min="14595" max="14595" width="62.44140625" style="36" customWidth="1"/>
    <col min="14596" max="14596" width="41.6640625" style="36" customWidth="1"/>
    <col min="14597" max="14597" width="19.109375" style="36" customWidth="1"/>
    <col min="14598" max="14598" width="18" style="36" customWidth="1"/>
    <col min="14599" max="14599" width="16.44140625" style="36" customWidth="1"/>
    <col min="14600" max="14600" width="20" style="36" customWidth="1"/>
    <col min="14601" max="14601" width="12.44140625" style="36" customWidth="1"/>
    <col min="14602" max="14602" width="10.6640625" style="36" customWidth="1"/>
    <col min="14603" max="14604" width="9.109375" style="36"/>
    <col min="14605" max="14605" width="34.109375" style="36" customWidth="1"/>
    <col min="14606" max="14848" width="9.109375" style="36"/>
    <col min="14849" max="14849" width="28.109375" style="36" bestFit="1" customWidth="1"/>
    <col min="14850" max="14850" width="22.6640625" style="36" customWidth="1"/>
    <col min="14851" max="14851" width="62.44140625" style="36" customWidth="1"/>
    <col min="14852" max="14852" width="41.6640625" style="36" customWidth="1"/>
    <col min="14853" max="14853" width="19.109375" style="36" customWidth="1"/>
    <col min="14854" max="14854" width="18" style="36" customWidth="1"/>
    <col min="14855" max="14855" width="16.44140625" style="36" customWidth="1"/>
    <col min="14856" max="14856" width="20" style="36" customWidth="1"/>
    <col min="14857" max="14857" width="12.44140625" style="36" customWidth="1"/>
    <col min="14858" max="14858" width="10.6640625" style="36" customWidth="1"/>
    <col min="14859" max="14860" width="9.109375" style="36"/>
    <col min="14861" max="14861" width="34.109375" style="36" customWidth="1"/>
    <col min="14862" max="15104" width="9.109375" style="36"/>
    <col min="15105" max="15105" width="28.109375" style="36" bestFit="1" customWidth="1"/>
    <col min="15106" max="15106" width="22.6640625" style="36" customWidth="1"/>
    <col min="15107" max="15107" width="62.44140625" style="36" customWidth="1"/>
    <col min="15108" max="15108" width="41.6640625" style="36" customWidth="1"/>
    <col min="15109" max="15109" width="19.109375" style="36" customWidth="1"/>
    <col min="15110" max="15110" width="18" style="36" customWidth="1"/>
    <col min="15111" max="15111" width="16.44140625" style="36" customWidth="1"/>
    <col min="15112" max="15112" width="20" style="36" customWidth="1"/>
    <col min="15113" max="15113" width="12.44140625" style="36" customWidth="1"/>
    <col min="15114" max="15114" width="10.6640625" style="36" customWidth="1"/>
    <col min="15115" max="15116" width="9.109375" style="36"/>
    <col min="15117" max="15117" width="34.109375" style="36" customWidth="1"/>
    <col min="15118" max="15360" width="9.109375" style="36"/>
    <col min="15361" max="15361" width="28.109375" style="36" bestFit="1" customWidth="1"/>
    <col min="15362" max="15362" width="22.6640625" style="36" customWidth="1"/>
    <col min="15363" max="15363" width="62.44140625" style="36" customWidth="1"/>
    <col min="15364" max="15364" width="41.6640625" style="36" customWidth="1"/>
    <col min="15365" max="15365" width="19.109375" style="36" customWidth="1"/>
    <col min="15366" max="15366" width="18" style="36" customWidth="1"/>
    <col min="15367" max="15367" width="16.44140625" style="36" customWidth="1"/>
    <col min="15368" max="15368" width="20" style="36" customWidth="1"/>
    <col min="15369" max="15369" width="12.44140625" style="36" customWidth="1"/>
    <col min="15370" max="15370" width="10.6640625" style="36" customWidth="1"/>
    <col min="15371" max="15372" width="9.109375" style="36"/>
    <col min="15373" max="15373" width="34.109375" style="36" customWidth="1"/>
    <col min="15374" max="15616" width="9.109375" style="36"/>
    <col min="15617" max="15617" width="28.109375" style="36" bestFit="1" customWidth="1"/>
    <col min="15618" max="15618" width="22.6640625" style="36" customWidth="1"/>
    <col min="15619" max="15619" width="62.44140625" style="36" customWidth="1"/>
    <col min="15620" max="15620" width="41.6640625" style="36" customWidth="1"/>
    <col min="15621" max="15621" width="19.109375" style="36" customWidth="1"/>
    <col min="15622" max="15622" width="18" style="36" customWidth="1"/>
    <col min="15623" max="15623" width="16.44140625" style="36" customWidth="1"/>
    <col min="15624" max="15624" width="20" style="36" customWidth="1"/>
    <col min="15625" max="15625" width="12.44140625" style="36" customWidth="1"/>
    <col min="15626" max="15626" width="10.6640625" style="36" customWidth="1"/>
    <col min="15627" max="15628" width="9.109375" style="36"/>
    <col min="15629" max="15629" width="34.109375" style="36" customWidth="1"/>
    <col min="15630" max="15872" width="9.109375" style="36"/>
    <col min="15873" max="15873" width="28.109375" style="36" bestFit="1" customWidth="1"/>
    <col min="15874" max="15874" width="22.6640625" style="36" customWidth="1"/>
    <col min="15875" max="15875" width="62.44140625" style="36" customWidth="1"/>
    <col min="15876" max="15876" width="41.6640625" style="36" customWidth="1"/>
    <col min="15877" max="15877" width="19.109375" style="36" customWidth="1"/>
    <col min="15878" max="15878" width="18" style="36" customWidth="1"/>
    <col min="15879" max="15879" width="16.44140625" style="36" customWidth="1"/>
    <col min="15880" max="15880" width="20" style="36" customWidth="1"/>
    <col min="15881" max="15881" width="12.44140625" style="36" customWidth="1"/>
    <col min="15882" max="15882" width="10.6640625" style="36" customWidth="1"/>
    <col min="15883" max="15884" width="9.109375" style="36"/>
    <col min="15885" max="15885" width="34.109375" style="36" customWidth="1"/>
    <col min="15886" max="16128" width="9.109375" style="36"/>
    <col min="16129" max="16129" width="28.109375" style="36" bestFit="1" customWidth="1"/>
    <col min="16130" max="16130" width="22.6640625" style="36" customWidth="1"/>
    <col min="16131" max="16131" width="62.44140625" style="36" customWidth="1"/>
    <col min="16132" max="16132" width="41.6640625" style="36" customWidth="1"/>
    <col min="16133" max="16133" width="19.109375" style="36" customWidth="1"/>
    <col min="16134" max="16134" width="18" style="36" customWidth="1"/>
    <col min="16135" max="16135" width="16.44140625" style="36" customWidth="1"/>
    <col min="16136" max="16136" width="20" style="36" customWidth="1"/>
    <col min="16137" max="16137" width="12.44140625" style="36" customWidth="1"/>
    <col min="16138" max="16138" width="10.6640625" style="36" customWidth="1"/>
    <col min="16139" max="16140" width="9.109375" style="36"/>
    <col min="16141" max="16141" width="34.109375" style="36" customWidth="1"/>
    <col min="16142" max="16384" width="9.109375" style="36"/>
  </cols>
  <sheetData>
    <row r="1" spans="1:14" s="29" customFormat="1" x14ac:dyDescent="0.3">
      <c r="A1" s="25" t="s">
        <v>152</v>
      </c>
      <c r="B1" s="25" t="s">
        <v>153</v>
      </c>
      <c r="C1" s="25" t="s">
        <v>154</v>
      </c>
      <c r="D1" s="25" t="s">
        <v>155</v>
      </c>
      <c r="E1" s="26" t="s">
        <v>156</v>
      </c>
      <c r="F1" s="26" t="s">
        <v>158</v>
      </c>
      <c r="G1" s="27" t="s">
        <v>157</v>
      </c>
      <c r="H1" s="28" t="s">
        <v>159</v>
      </c>
      <c r="I1" s="25" t="s">
        <v>160</v>
      </c>
      <c r="J1" s="25" t="s">
        <v>161</v>
      </c>
      <c r="K1" s="25" t="s">
        <v>162</v>
      </c>
      <c r="L1" s="25" t="s">
        <v>163</v>
      </c>
      <c r="M1" s="25" t="s">
        <v>164</v>
      </c>
    </row>
    <row r="2" spans="1:14" s="30" customFormat="1" ht="16.5" customHeight="1" x14ac:dyDescent="0.3">
      <c r="A2" s="30" t="s">
        <v>165</v>
      </c>
      <c r="B2" s="30" t="s">
        <v>165</v>
      </c>
      <c r="C2" s="31" t="s">
        <v>290</v>
      </c>
      <c r="D2" s="31"/>
      <c r="F2" s="31"/>
      <c r="H2" s="31"/>
    </row>
    <row r="3" spans="1:14" s="30" customFormat="1" ht="16.5" customHeight="1" x14ac:dyDescent="0.3">
      <c r="A3" s="30" t="s">
        <v>166</v>
      </c>
      <c r="B3" s="30" t="s">
        <v>166</v>
      </c>
      <c r="C3" s="31" t="s">
        <v>167</v>
      </c>
      <c r="D3" s="31"/>
      <c r="F3" s="31"/>
      <c r="H3" s="31"/>
    </row>
    <row r="4" spans="1:14" s="30" customFormat="1" ht="16.5" customHeight="1" x14ac:dyDescent="0.3">
      <c r="A4" s="30" t="s">
        <v>168</v>
      </c>
      <c r="B4" s="30" t="s">
        <v>168</v>
      </c>
      <c r="C4" s="31" t="s">
        <v>291</v>
      </c>
      <c r="D4" s="31"/>
      <c r="F4" s="31"/>
      <c r="H4" s="31"/>
    </row>
    <row r="5" spans="1:14" s="30" customFormat="1" ht="16.5" customHeight="1" x14ac:dyDescent="0.3">
      <c r="A5" s="30" t="s">
        <v>292</v>
      </c>
      <c r="B5" s="30" t="s">
        <v>292</v>
      </c>
      <c r="C5" s="31" t="s">
        <v>293</v>
      </c>
      <c r="D5" s="31"/>
      <c r="F5" s="31"/>
      <c r="H5" s="31"/>
    </row>
    <row r="6" spans="1:14" s="30" customFormat="1" ht="16.5" customHeight="1" x14ac:dyDescent="0.3">
      <c r="A6" s="30" t="s">
        <v>170</v>
      </c>
      <c r="B6" s="30" t="s">
        <v>171</v>
      </c>
      <c r="C6" s="32" t="s">
        <v>294</v>
      </c>
      <c r="D6" s="31"/>
      <c r="F6" s="31"/>
      <c r="H6" s="31"/>
    </row>
    <row r="7" spans="1:14" s="30" customFormat="1" ht="16.5" customHeight="1" x14ac:dyDescent="0.3">
      <c r="A7" s="30" t="s">
        <v>295</v>
      </c>
      <c r="B7" s="30" t="s">
        <v>175</v>
      </c>
      <c r="C7" s="31" t="s">
        <v>296</v>
      </c>
      <c r="D7" s="31"/>
      <c r="F7" s="31"/>
      <c r="H7" s="31"/>
      <c r="J7" s="30" t="s">
        <v>176</v>
      </c>
    </row>
    <row r="8" spans="1:14" s="30" customFormat="1" ht="16.5" customHeight="1" x14ac:dyDescent="0.3">
      <c r="A8" s="30" t="s">
        <v>174</v>
      </c>
      <c r="B8" s="30" t="s">
        <v>297</v>
      </c>
      <c r="C8" s="31" t="s">
        <v>298</v>
      </c>
      <c r="D8" s="31"/>
      <c r="E8" s="30" t="s">
        <v>299</v>
      </c>
      <c r="F8" s="31"/>
      <c r="H8" s="31"/>
    </row>
    <row r="9" spans="1:14" s="30" customFormat="1" ht="16.5" customHeight="1" x14ac:dyDescent="0.3">
      <c r="A9" s="30" t="s">
        <v>170</v>
      </c>
      <c r="B9" s="30" t="s">
        <v>300</v>
      </c>
      <c r="C9" s="33" t="s">
        <v>301</v>
      </c>
      <c r="D9" s="31"/>
      <c r="E9" s="31"/>
      <c r="F9" s="31"/>
      <c r="G9" s="31"/>
      <c r="H9" s="31"/>
      <c r="I9" s="31"/>
      <c r="J9" s="31"/>
      <c r="K9" s="31"/>
      <c r="L9" s="31"/>
      <c r="M9" s="31"/>
      <c r="N9" s="31"/>
    </row>
    <row r="10" spans="1:14" s="30" customFormat="1" ht="16.5" customHeight="1" x14ac:dyDescent="0.3">
      <c r="A10" s="30" t="s">
        <v>172</v>
      </c>
      <c r="B10" s="30" t="s">
        <v>173</v>
      </c>
      <c r="C10" s="31" t="s">
        <v>302</v>
      </c>
      <c r="D10" s="31"/>
      <c r="F10" s="31"/>
      <c r="H10" s="31"/>
      <c r="J10" s="30" t="s">
        <v>176</v>
      </c>
    </row>
    <row r="11" spans="1:14" s="30" customFormat="1" ht="16.5" customHeight="1" x14ac:dyDescent="0.3">
      <c r="A11" s="30" t="s">
        <v>303</v>
      </c>
      <c r="B11" s="30" t="s">
        <v>304</v>
      </c>
      <c r="C11" s="30" t="s">
        <v>305</v>
      </c>
      <c r="D11" s="30" t="s">
        <v>306</v>
      </c>
      <c r="J11" s="30" t="s">
        <v>176</v>
      </c>
    </row>
    <row r="12" spans="1:14" s="30" customFormat="1" ht="16.5" customHeight="1" x14ac:dyDescent="0.3">
      <c r="A12" s="30" t="s">
        <v>307</v>
      </c>
      <c r="B12" s="30" t="s">
        <v>308</v>
      </c>
      <c r="C12" s="30" t="s">
        <v>309</v>
      </c>
      <c r="D12" s="30" t="s">
        <v>306</v>
      </c>
      <c r="G12" s="30" t="s">
        <v>310</v>
      </c>
    </row>
    <row r="13" spans="1:14" s="30" customFormat="1" ht="16.5" customHeight="1" x14ac:dyDescent="0.3">
      <c r="A13" s="30" t="s">
        <v>311</v>
      </c>
      <c r="B13" s="30" t="s">
        <v>312</v>
      </c>
      <c r="C13" s="30" t="s">
        <v>313</v>
      </c>
      <c r="D13" s="30" t="s">
        <v>306</v>
      </c>
      <c r="G13" s="30" t="s">
        <v>314</v>
      </c>
    </row>
    <row r="14" spans="1:14" s="30" customFormat="1" ht="16.5" customHeight="1" x14ac:dyDescent="0.3">
      <c r="A14" s="30" t="s">
        <v>174</v>
      </c>
      <c r="B14" s="30" t="s">
        <v>315</v>
      </c>
      <c r="C14" s="31" t="s">
        <v>316</v>
      </c>
      <c r="D14" s="34" t="s">
        <v>317</v>
      </c>
      <c r="F14" s="31"/>
      <c r="G14" s="35"/>
      <c r="H14" s="31"/>
      <c r="J14" s="30" t="s">
        <v>176</v>
      </c>
    </row>
    <row r="15" spans="1:14" s="30" customFormat="1" ht="16.5" customHeight="1" x14ac:dyDescent="0.3">
      <c r="A15" s="30" t="s">
        <v>318</v>
      </c>
      <c r="B15" s="30" t="s">
        <v>319</v>
      </c>
      <c r="C15" s="30" t="s">
        <v>320</v>
      </c>
      <c r="D15" s="34" t="s">
        <v>306</v>
      </c>
      <c r="F15" s="31"/>
      <c r="G15" s="35"/>
      <c r="H15" s="31"/>
      <c r="J15" s="30" t="s">
        <v>176</v>
      </c>
    </row>
    <row r="16" spans="1:14" s="38" customFormat="1" ht="16.5" customHeight="1" x14ac:dyDescent="0.3">
      <c r="A16" s="30" t="s">
        <v>179</v>
      </c>
      <c r="B16" s="30" t="s">
        <v>321</v>
      </c>
      <c r="C16" s="36" t="s">
        <v>322</v>
      </c>
      <c r="D16" s="34" t="s">
        <v>317</v>
      </c>
      <c r="E16" s="30"/>
      <c r="F16" s="37" t="s">
        <v>323</v>
      </c>
      <c r="G16" s="36"/>
      <c r="H16" s="37" t="s">
        <v>324</v>
      </c>
      <c r="I16" s="30"/>
      <c r="J16" s="30" t="s">
        <v>176</v>
      </c>
      <c r="K16" s="30"/>
      <c r="L16" s="30"/>
      <c r="M16" s="30"/>
    </row>
    <row r="17" spans="1:18" s="30" customFormat="1" ht="16.5" customHeight="1" x14ac:dyDescent="0.3">
      <c r="A17" s="30" t="s">
        <v>179</v>
      </c>
      <c r="B17" s="39" t="s">
        <v>325</v>
      </c>
      <c r="C17" s="36" t="s">
        <v>326</v>
      </c>
      <c r="D17" s="34" t="s">
        <v>317</v>
      </c>
      <c r="E17" s="39"/>
      <c r="F17" s="31"/>
      <c r="H17" s="31"/>
    </row>
    <row r="18" spans="1:18" s="30" customFormat="1" ht="16.5" customHeight="1" x14ac:dyDescent="0.3">
      <c r="A18" s="30" t="s">
        <v>179</v>
      </c>
      <c r="B18" s="39" t="s">
        <v>327</v>
      </c>
      <c r="C18" s="36" t="s">
        <v>328</v>
      </c>
      <c r="D18" s="34" t="s">
        <v>317</v>
      </c>
      <c r="E18" s="39"/>
      <c r="F18" s="31"/>
      <c r="H18" s="31"/>
    </row>
    <row r="19" spans="1:18" ht="13.2" customHeight="1" x14ac:dyDescent="0.3">
      <c r="A19" s="36" t="s">
        <v>329</v>
      </c>
      <c r="B19" s="36" t="s">
        <v>330</v>
      </c>
      <c r="C19" s="30" t="s">
        <v>331</v>
      </c>
      <c r="D19" s="40" t="s">
        <v>332</v>
      </c>
      <c r="J19" s="36" t="s">
        <v>176</v>
      </c>
    </row>
    <row r="20" spans="1:18" x14ac:dyDescent="0.3">
      <c r="A20" s="36" t="s">
        <v>179</v>
      </c>
      <c r="B20" s="36" t="s">
        <v>333</v>
      </c>
      <c r="C20" s="36" t="s">
        <v>334</v>
      </c>
      <c r="D20" s="40"/>
      <c r="E20" s="36" t="s">
        <v>335</v>
      </c>
      <c r="F20" s="36" t="s">
        <v>336</v>
      </c>
      <c r="H20" s="36" t="s">
        <v>337</v>
      </c>
      <c r="J20" s="36" t="s">
        <v>176</v>
      </c>
    </row>
    <row r="21" spans="1:18" x14ac:dyDescent="0.3">
      <c r="A21" s="41" t="s">
        <v>169</v>
      </c>
      <c r="B21" s="41" t="s">
        <v>338</v>
      </c>
      <c r="C21" s="42" t="s">
        <v>339</v>
      </c>
      <c r="D21" s="43"/>
      <c r="E21" s="41" t="s">
        <v>340</v>
      </c>
      <c r="F21" s="43"/>
      <c r="G21" s="41"/>
      <c r="H21" s="43"/>
      <c r="I21" s="41" t="s">
        <v>341</v>
      </c>
      <c r="J21" s="41"/>
      <c r="K21" s="41"/>
      <c r="L21" s="41"/>
      <c r="M21" s="41"/>
      <c r="N21" s="41"/>
      <c r="O21" s="41"/>
      <c r="P21" s="41"/>
      <c r="Q21" s="41"/>
      <c r="R21" s="41"/>
    </row>
    <row r="22" spans="1:18" x14ac:dyDescent="0.3">
      <c r="A22" s="36" t="s">
        <v>342</v>
      </c>
      <c r="B22" s="36" t="s">
        <v>343</v>
      </c>
      <c r="C22" s="36" t="s">
        <v>344</v>
      </c>
      <c r="D22" s="44"/>
      <c r="F22" s="31"/>
      <c r="G22" s="30"/>
      <c r="H22" s="31"/>
      <c r="I22" s="30" t="s">
        <v>345</v>
      </c>
      <c r="J22" s="30" t="s">
        <v>176</v>
      </c>
      <c r="K22" s="30"/>
      <c r="L22" s="30"/>
      <c r="M22" s="30"/>
      <c r="N22" s="30"/>
      <c r="O22" s="30"/>
      <c r="P22" s="30"/>
      <c r="Q22" s="30"/>
      <c r="R22" s="30"/>
    </row>
    <row r="23" spans="1:18" x14ac:dyDescent="0.3">
      <c r="A23" s="36" t="s">
        <v>174</v>
      </c>
      <c r="B23" s="36" t="s">
        <v>346</v>
      </c>
      <c r="C23" s="36" t="s">
        <v>19</v>
      </c>
      <c r="D23" s="44"/>
      <c r="E23" s="36" t="s">
        <v>347</v>
      </c>
      <c r="F23" s="31"/>
      <c r="G23" s="30"/>
      <c r="H23" s="31"/>
      <c r="I23" s="30"/>
      <c r="J23" s="30"/>
      <c r="K23" s="30"/>
      <c r="L23" s="30"/>
      <c r="M23" s="30"/>
      <c r="N23" s="30"/>
      <c r="O23" s="30"/>
      <c r="P23" s="30"/>
      <c r="Q23" s="30"/>
      <c r="R23" s="30"/>
    </row>
    <row r="24" spans="1:18" x14ac:dyDescent="0.3">
      <c r="A24" s="36" t="s">
        <v>172</v>
      </c>
      <c r="B24" s="36" t="s">
        <v>348</v>
      </c>
      <c r="C24" s="36" t="s">
        <v>349</v>
      </c>
      <c r="F24" s="31"/>
      <c r="G24" s="30"/>
      <c r="H24" s="31"/>
      <c r="J24" s="30" t="s">
        <v>176</v>
      </c>
      <c r="K24" s="30"/>
      <c r="L24" s="30"/>
      <c r="M24" s="30"/>
      <c r="N24" s="30"/>
      <c r="O24" s="30"/>
      <c r="P24" s="30"/>
      <c r="Q24" s="30"/>
      <c r="R24" s="30"/>
    </row>
    <row r="25" spans="1:18" x14ac:dyDescent="0.3">
      <c r="A25" s="36" t="s">
        <v>179</v>
      </c>
      <c r="B25" s="36" t="s">
        <v>350</v>
      </c>
      <c r="C25" s="36" t="s">
        <v>351</v>
      </c>
      <c r="E25" s="31"/>
      <c r="F25" s="31"/>
      <c r="G25" s="30"/>
      <c r="H25" s="31"/>
      <c r="J25" s="30"/>
      <c r="K25" s="30"/>
      <c r="L25" s="30"/>
      <c r="M25" s="30"/>
      <c r="N25" s="30"/>
      <c r="O25" s="30"/>
      <c r="P25" s="30"/>
      <c r="Q25" s="30"/>
      <c r="R25" s="30"/>
    </row>
    <row r="26" spans="1:18" x14ac:dyDescent="0.3">
      <c r="A26" s="41" t="s">
        <v>178</v>
      </c>
      <c r="B26" s="41" t="s">
        <v>352</v>
      </c>
      <c r="C26" s="42" t="s">
        <v>339</v>
      </c>
      <c r="D26" s="42"/>
      <c r="E26" s="43"/>
      <c r="F26" s="43"/>
      <c r="G26" s="41"/>
      <c r="H26" s="43"/>
      <c r="I26" s="42"/>
      <c r="J26" s="41"/>
      <c r="K26" s="41"/>
      <c r="L26" s="41"/>
      <c r="M26" s="41"/>
      <c r="N26" s="41"/>
      <c r="O26" s="41"/>
      <c r="P26" s="41"/>
      <c r="Q26" s="41"/>
      <c r="R26" s="41"/>
    </row>
    <row r="27" spans="1:18" s="47" customFormat="1" x14ac:dyDescent="0.3">
      <c r="A27" s="45" t="s">
        <v>169</v>
      </c>
      <c r="B27" s="45" t="s">
        <v>353</v>
      </c>
      <c r="C27" s="45" t="s">
        <v>354</v>
      </c>
      <c r="D27" s="46"/>
      <c r="E27" s="45" t="s">
        <v>355</v>
      </c>
      <c r="F27" s="46"/>
      <c r="G27" s="45"/>
      <c r="H27" s="46"/>
      <c r="I27" s="45" t="s">
        <v>341</v>
      </c>
      <c r="J27" s="45"/>
      <c r="K27" s="45"/>
      <c r="L27" s="45"/>
      <c r="M27" s="45"/>
      <c r="N27" s="45"/>
      <c r="O27" s="45"/>
      <c r="P27" s="45"/>
      <c r="Q27" s="45"/>
      <c r="R27" s="45"/>
    </row>
    <row r="28" spans="1:18" x14ac:dyDescent="0.3">
      <c r="A28" s="36" t="s">
        <v>342</v>
      </c>
      <c r="B28" s="36" t="s">
        <v>356</v>
      </c>
      <c r="C28" s="36" t="s">
        <v>357</v>
      </c>
      <c r="D28" s="44"/>
      <c r="F28" s="31"/>
      <c r="G28" s="30"/>
      <c r="H28" s="31"/>
      <c r="I28" s="30" t="s">
        <v>345</v>
      </c>
      <c r="J28" s="30" t="s">
        <v>176</v>
      </c>
      <c r="K28" s="30"/>
      <c r="L28" s="30"/>
      <c r="M28" s="30"/>
      <c r="N28" s="30"/>
      <c r="O28" s="30"/>
      <c r="P28" s="30"/>
      <c r="Q28" s="30"/>
      <c r="R28" s="30"/>
    </row>
    <row r="29" spans="1:18" x14ac:dyDescent="0.3">
      <c r="A29" s="36" t="s">
        <v>174</v>
      </c>
      <c r="B29" s="36" t="s">
        <v>358</v>
      </c>
      <c r="C29" s="36" t="s">
        <v>19</v>
      </c>
      <c r="D29" s="44"/>
      <c r="E29" s="36" t="s">
        <v>359</v>
      </c>
      <c r="F29" s="31"/>
      <c r="G29" s="30"/>
      <c r="H29" s="31"/>
      <c r="I29" s="30"/>
      <c r="J29" s="30"/>
      <c r="K29" s="30"/>
      <c r="L29" s="30"/>
      <c r="M29" s="30"/>
      <c r="N29" s="30"/>
      <c r="O29" s="30"/>
      <c r="P29" s="30"/>
      <c r="Q29" s="30"/>
      <c r="R29" s="30"/>
    </row>
    <row r="30" spans="1:18" x14ac:dyDescent="0.3">
      <c r="A30" s="36" t="s">
        <v>172</v>
      </c>
      <c r="B30" s="36" t="s">
        <v>360</v>
      </c>
      <c r="C30" s="36" t="s">
        <v>361</v>
      </c>
      <c r="D30" s="36" t="s">
        <v>362</v>
      </c>
      <c r="F30" s="31"/>
      <c r="G30" s="30"/>
      <c r="H30" s="31"/>
      <c r="J30" s="30" t="s">
        <v>176</v>
      </c>
      <c r="K30" s="30"/>
      <c r="L30" s="30"/>
      <c r="M30" s="30"/>
      <c r="N30" s="30"/>
      <c r="O30" s="30"/>
      <c r="P30" s="30"/>
      <c r="Q30" s="30"/>
      <c r="R30" s="30"/>
    </row>
    <row r="31" spans="1:18" x14ac:dyDescent="0.3">
      <c r="A31" s="36" t="s">
        <v>179</v>
      </c>
      <c r="B31" s="36" t="s">
        <v>363</v>
      </c>
      <c r="C31" s="36" t="s">
        <v>351</v>
      </c>
      <c r="E31" s="31"/>
      <c r="F31" s="31"/>
      <c r="G31" s="30"/>
      <c r="H31" s="31"/>
      <c r="J31" s="30"/>
      <c r="K31" s="30"/>
      <c r="L31" s="30"/>
      <c r="M31" s="30"/>
      <c r="N31" s="30"/>
      <c r="O31" s="30"/>
      <c r="P31" s="30"/>
      <c r="Q31" s="30"/>
      <c r="R31" s="30"/>
    </row>
    <row r="32" spans="1:18" s="47" customFormat="1" x14ac:dyDescent="0.3">
      <c r="A32" s="45" t="s">
        <v>178</v>
      </c>
      <c r="B32" s="45" t="s">
        <v>353</v>
      </c>
      <c r="C32" s="45" t="s">
        <v>354</v>
      </c>
      <c r="E32" s="46"/>
      <c r="F32" s="46"/>
      <c r="G32" s="45"/>
      <c r="H32" s="46"/>
      <c r="J32" s="45"/>
      <c r="K32" s="45"/>
      <c r="L32" s="45"/>
      <c r="M32" s="45"/>
      <c r="N32" s="45"/>
      <c r="O32" s="45"/>
      <c r="P32" s="45"/>
      <c r="Q32" s="45"/>
      <c r="R32" s="45"/>
    </row>
    <row r="33" spans="1:18" s="50" customFormat="1" x14ac:dyDescent="0.3">
      <c r="A33" s="48" t="s">
        <v>169</v>
      </c>
      <c r="B33" s="48" t="s">
        <v>364</v>
      </c>
      <c r="C33" s="48" t="s">
        <v>365</v>
      </c>
      <c r="D33" s="49"/>
      <c r="E33" s="48" t="s">
        <v>366</v>
      </c>
      <c r="F33" s="49"/>
      <c r="G33" s="48"/>
      <c r="H33" s="49"/>
      <c r="I33" s="48" t="s">
        <v>341</v>
      </c>
      <c r="J33" s="48"/>
      <c r="K33" s="48"/>
      <c r="L33" s="48"/>
      <c r="M33" s="48"/>
      <c r="N33" s="48"/>
      <c r="O33" s="48"/>
      <c r="P33" s="48"/>
      <c r="Q33" s="48"/>
      <c r="R33" s="48"/>
    </row>
    <row r="34" spans="1:18" x14ac:dyDescent="0.3">
      <c r="A34" s="36" t="s">
        <v>342</v>
      </c>
      <c r="B34" s="36" t="s">
        <v>367</v>
      </c>
      <c r="C34" s="36" t="s">
        <v>368</v>
      </c>
      <c r="D34" s="44"/>
      <c r="F34" s="31"/>
      <c r="G34" s="30"/>
      <c r="H34" s="31"/>
      <c r="I34" s="30" t="s">
        <v>345</v>
      </c>
      <c r="J34" s="30" t="s">
        <v>176</v>
      </c>
      <c r="K34" s="30"/>
      <c r="L34" s="30"/>
      <c r="M34" s="30"/>
      <c r="N34" s="30"/>
      <c r="O34" s="30"/>
      <c r="P34" s="30"/>
      <c r="Q34" s="30"/>
      <c r="R34" s="30"/>
    </row>
    <row r="35" spans="1:18" x14ac:dyDescent="0.3">
      <c r="A35" s="36" t="s">
        <v>174</v>
      </c>
      <c r="B35" s="36" t="s">
        <v>369</v>
      </c>
      <c r="C35" s="36" t="s">
        <v>19</v>
      </c>
      <c r="D35" s="44"/>
      <c r="E35" s="36" t="s">
        <v>370</v>
      </c>
      <c r="F35" s="31"/>
      <c r="G35" s="30"/>
      <c r="H35" s="31"/>
      <c r="I35" s="30"/>
      <c r="J35" s="30"/>
      <c r="K35" s="30"/>
      <c r="L35" s="30"/>
      <c r="M35" s="30"/>
      <c r="N35" s="30"/>
      <c r="O35" s="30"/>
      <c r="P35" s="30"/>
      <c r="Q35" s="30"/>
      <c r="R35" s="30"/>
    </row>
    <row r="36" spans="1:18" x14ac:dyDescent="0.3">
      <c r="A36" s="36" t="s">
        <v>172</v>
      </c>
      <c r="B36" s="36" t="s">
        <v>371</v>
      </c>
      <c r="C36" s="36" t="s">
        <v>349</v>
      </c>
      <c r="D36" s="36" t="s">
        <v>362</v>
      </c>
      <c r="F36" s="31"/>
      <c r="G36" s="30"/>
      <c r="H36" s="31"/>
      <c r="J36" s="30" t="s">
        <v>176</v>
      </c>
      <c r="K36" s="30"/>
      <c r="L36" s="30"/>
      <c r="M36" s="30"/>
      <c r="N36" s="30"/>
      <c r="O36" s="30"/>
      <c r="P36" s="30"/>
      <c r="Q36" s="30"/>
      <c r="R36" s="30"/>
    </row>
    <row r="37" spans="1:18" x14ac:dyDescent="0.3">
      <c r="A37" s="36" t="s">
        <v>179</v>
      </c>
      <c r="B37" s="36" t="s">
        <v>372</v>
      </c>
      <c r="C37" s="36" t="s">
        <v>351</v>
      </c>
      <c r="E37" s="31"/>
      <c r="F37" s="31"/>
      <c r="G37" s="30"/>
      <c r="H37" s="31"/>
      <c r="J37" s="30"/>
      <c r="K37" s="30"/>
      <c r="L37" s="30"/>
      <c r="M37" s="30"/>
      <c r="N37" s="30"/>
      <c r="O37" s="30"/>
      <c r="P37" s="30"/>
      <c r="Q37" s="30"/>
      <c r="R37" s="30"/>
    </row>
    <row r="38" spans="1:18" s="50" customFormat="1" x14ac:dyDescent="0.3">
      <c r="A38" s="48" t="s">
        <v>178</v>
      </c>
      <c r="B38" s="48" t="s">
        <v>364</v>
      </c>
      <c r="C38" s="48" t="s">
        <v>365</v>
      </c>
      <c r="E38" s="49"/>
      <c r="F38" s="49"/>
      <c r="G38" s="48"/>
      <c r="H38" s="49"/>
      <c r="J38" s="48"/>
      <c r="K38" s="48"/>
      <c r="L38" s="48"/>
      <c r="M38" s="48"/>
      <c r="N38" s="48"/>
      <c r="O38" s="48"/>
      <c r="P38" s="48"/>
      <c r="Q38" s="48"/>
      <c r="R38" s="48"/>
    </row>
    <row r="39" spans="1:18" s="52" customFormat="1" x14ac:dyDescent="0.3">
      <c r="A39" s="51" t="s">
        <v>169</v>
      </c>
      <c r="B39" s="51" t="s">
        <v>373</v>
      </c>
      <c r="C39" s="52" t="s">
        <v>374</v>
      </c>
      <c r="D39" s="53"/>
      <c r="E39" s="51" t="s">
        <v>375</v>
      </c>
      <c r="F39" s="53"/>
      <c r="G39" s="51"/>
      <c r="H39" s="53"/>
      <c r="I39" s="51" t="s">
        <v>341</v>
      </c>
      <c r="J39" s="51"/>
      <c r="K39" s="51"/>
      <c r="L39" s="51"/>
      <c r="M39" s="51"/>
      <c r="N39" s="51"/>
      <c r="O39" s="51"/>
      <c r="P39" s="51"/>
      <c r="Q39" s="51"/>
      <c r="R39" s="51"/>
    </row>
    <row r="40" spans="1:18" x14ac:dyDescent="0.3">
      <c r="A40" s="36" t="s">
        <v>342</v>
      </c>
      <c r="B40" s="36" t="s">
        <v>376</v>
      </c>
      <c r="C40" s="36" t="s">
        <v>377</v>
      </c>
      <c r="D40" s="44"/>
      <c r="F40" s="31"/>
      <c r="G40" s="30"/>
      <c r="H40" s="31"/>
      <c r="I40" s="30" t="s">
        <v>345</v>
      </c>
      <c r="J40" s="30" t="s">
        <v>176</v>
      </c>
      <c r="K40" s="30"/>
      <c r="L40" s="30"/>
      <c r="M40" s="30"/>
      <c r="N40" s="30"/>
      <c r="O40" s="30"/>
      <c r="P40" s="30"/>
      <c r="Q40" s="30"/>
      <c r="R40" s="30"/>
    </row>
    <row r="41" spans="1:18" x14ac:dyDescent="0.3">
      <c r="A41" s="36" t="s">
        <v>174</v>
      </c>
      <c r="B41" s="36" t="s">
        <v>378</v>
      </c>
      <c r="C41" s="36" t="s">
        <v>19</v>
      </c>
      <c r="D41" s="44"/>
      <c r="E41" s="36" t="s">
        <v>379</v>
      </c>
      <c r="F41" s="31"/>
      <c r="G41" s="30"/>
      <c r="H41" s="31"/>
      <c r="I41" s="30"/>
      <c r="J41" s="30"/>
      <c r="K41" s="30"/>
      <c r="L41" s="30"/>
      <c r="M41" s="30"/>
      <c r="N41" s="30"/>
      <c r="O41" s="30"/>
      <c r="P41" s="30"/>
      <c r="Q41" s="30"/>
      <c r="R41" s="30"/>
    </row>
    <row r="42" spans="1:18" x14ac:dyDescent="0.3">
      <c r="A42" s="36" t="s">
        <v>172</v>
      </c>
      <c r="B42" s="36" t="s">
        <v>380</v>
      </c>
      <c r="C42" s="36" t="s">
        <v>349</v>
      </c>
      <c r="D42" s="36" t="s">
        <v>362</v>
      </c>
      <c r="F42" s="31"/>
      <c r="G42" s="30"/>
      <c r="H42" s="31"/>
      <c r="J42" s="30" t="s">
        <v>176</v>
      </c>
      <c r="K42" s="30"/>
      <c r="L42" s="30"/>
      <c r="M42" s="30"/>
      <c r="N42" s="30"/>
      <c r="O42" s="30"/>
      <c r="P42" s="30"/>
      <c r="Q42" s="30"/>
      <c r="R42" s="30"/>
    </row>
    <row r="43" spans="1:18" x14ac:dyDescent="0.3">
      <c r="A43" s="36" t="s">
        <v>179</v>
      </c>
      <c r="B43" s="36" t="s">
        <v>381</v>
      </c>
      <c r="C43" s="36" t="s">
        <v>351</v>
      </c>
      <c r="E43" s="31"/>
      <c r="F43" s="31"/>
      <c r="G43" s="30"/>
      <c r="H43" s="31"/>
      <c r="J43" s="30"/>
      <c r="K43" s="30"/>
      <c r="L43" s="30"/>
      <c r="M43" s="30"/>
      <c r="N43" s="30"/>
      <c r="O43" s="30"/>
      <c r="P43" s="30"/>
      <c r="Q43" s="30"/>
      <c r="R43" s="30"/>
    </row>
    <row r="44" spans="1:18" s="52" customFormat="1" x14ac:dyDescent="0.3">
      <c r="A44" s="51" t="s">
        <v>178</v>
      </c>
      <c r="B44" s="51" t="s">
        <v>373</v>
      </c>
      <c r="C44" s="52" t="s">
        <v>374</v>
      </c>
      <c r="E44" s="53"/>
      <c r="F44" s="53"/>
      <c r="G44" s="51"/>
      <c r="H44" s="53"/>
      <c r="J44" s="51"/>
      <c r="K44" s="51"/>
      <c r="L44" s="51"/>
      <c r="M44" s="51"/>
      <c r="N44" s="51"/>
      <c r="O44" s="51"/>
      <c r="P44" s="51"/>
      <c r="Q44" s="51"/>
      <c r="R44" s="51"/>
    </row>
    <row r="45" spans="1:18" s="55" customFormat="1" x14ac:dyDescent="0.3">
      <c r="A45" s="54" t="s">
        <v>169</v>
      </c>
      <c r="B45" s="54" t="s">
        <v>382</v>
      </c>
      <c r="C45" s="55" t="s">
        <v>383</v>
      </c>
      <c r="D45" s="56"/>
      <c r="E45" s="54" t="s">
        <v>384</v>
      </c>
      <c r="F45" s="56"/>
      <c r="G45" s="54"/>
      <c r="H45" s="56"/>
      <c r="I45" s="54" t="s">
        <v>341</v>
      </c>
      <c r="J45" s="54"/>
      <c r="K45" s="54"/>
      <c r="L45" s="54"/>
      <c r="M45" s="54"/>
      <c r="N45" s="54"/>
      <c r="O45" s="54"/>
      <c r="P45" s="54"/>
      <c r="Q45" s="54"/>
      <c r="R45" s="54"/>
    </row>
    <row r="46" spans="1:18" x14ac:dyDescent="0.3">
      <c r="A46" s="36" t="s">
        <v>342</v>
      </c>
      <c r="B46" s="36" t="s">
        <v>385</v>
      </c>
      <c r="C46" s="36" t="s">
        <v>386</v>
      </c>
      <c r="D46" s="44"/>
      <c r="F46" s="31"/>
      <c r="G46" s="30"/>
      <c r="H46" s="31"/>
      <c r="I46" s="30" t="s">
        <v>345</v>
      </c>
      <c r="J46" s="30" t="s">
        <v>176</v>
      </c>
      <c r="K46" s="30"/>
      <c r="L46" s="30"/>
      <c r="M46" s="30"/>
      <c r="N46" s="30"/>
      <c r="O46" s="30"/>
      <c r="P46" s="30"/>
      <c r="Q46" s="30"/>
      <c r="R46" s="30"/>
    </row>
    <row r="47" spans="1:18" x14ac:dyDescent="0.3">
      <c r="A47" s="36" t="s">
        <v>174</v>
      </c>
      <c r="B47" s="36" t="s">
        <v>387</v>
      </c>
      <c r="C47" s="36" t="s">
        <v>19</v>
      </c>
      <c r="D47" s="44"/>
      <c r="E47" s="36" t="s">
        <v>388</v>
      </c>
      <c r="F47" s="31"/>
      <c r="G47" s="30"/>
      <c r="H47" s="31"/>
      <c r="I47" s="30"/>
      <c r="J47" s="30"/>
      <c r="K47" s="30"/>
      <c r="L47" s="30"/>
      <c r="M47" s="30"/>
      <c r="N47" s="30"/>
      <c r="O47" s="30"/>
      <c r="P47" s="30"/>
      <c r="Q47" s="30"/>
      <c r="R47" s="30"/>
    </row>
    <row r="48" spans="1:18" x14ac:dyDescent="0.3">
      <c r="A48" s="36" t="s">
        <v>172</v>
      </c>
      <c r="B48" s="36" t="s">
        <v>389</v>
      </c>
      <c r="C48" s="36" t="s">
        <v>349</v>
      </c>
      <c r="D48" s="36" t="s">
        <v>362</v>
      </c>
      <c r="F48" s="31"/>
      <c r="G48" s="30"/>
      <c r="H48" s="31"/>
      <c r="J48" s="30" t="s">
        <v>176</v>
      </c>
      <c r="K48" s="30"/>
      <c r="L48" s="30"/>
      <c r="M48" s="30"/>
      <c r="N48" s="30"/>
      <c r="O48" s="30"/>
      <c r="P48" s="30"/>
      <c r="Q48" s="30"/>
      <c r="R48" s="30"/>
    </row>
    <row r="49" spans="1:18" x14ac:dyDescent="0.3">
      <c r="A49" s="36" t="s">
        <v>179</v>
      </c>
      <c r="B49" s="36" t="s">
        <v>390</v>
      </c>
      <c r="C49" s="36" t="s">
        <v>351</v>
      </c>
      <c r="E49" s="31"/>
      <c r="F49" s="31"/>
      <c r="G49" s="30"/>
      <c r="H49" s="31"/>
      <c r="J49" s="30"/>
      <c r="K49" s="30"/>
      <c r="L49" s="30"/>
      <c r="M49" s="30"/>
      <c r="N49" s="30"/>
      <c r="O49" s="30"/>
      <c r="P49" s="30"/>
      <c r="Q49" s="30"/>
      <c r="R49" s="30"/>
    </row>
    <row r="50" spans="1:18" s="55" customFormat="1" x14ac:dyDescent="0.3">
      <c r="A50" s="54" t="s">
        <v>178</v>
      </c>
      <c r="B50" s="54" t="s">
        <v>382</v>
      </c>
      <c r="C50" s="55" t="s">
        <v>383</v>
      </c>
      <c r="E50" s="56"/>
      <c r="F50" s="56"/>
      <c r="G50" s="54"/>
      <c r="H50" s="56"/>
      <c r="J50" s="54"/>
      <c r="K50" s="54"/>
      <c r="L50" s="54"/>
      <c r="M50" s="54"/>
      <c r="N50" s="54"/>
      <c r="O50" s="54"/>
      <c r="P50" s="54"/>
      <c r="Q50" s="54"/>
      <c r="R50" s="54"/>
    </row>
    <row r="51" spans="1:18" s="58" customFormat="1" x14ac:dyDescent="0.3">
      <c r="A51" s="57" t="s">
        <v>169</v>
      </c>
      <c r="B51" s="57" t="s">
        <v>391</v>
      </c>
      <c r="C51" s="58" t="s">
        <v>392</v>
      </c>
      <c r="D51" s="59"/>
      <c r="E51" s="57" t="s">
        <v>393</v>
      </c>
      <c r="F51" s="59"/>
      <c r="G51" s="57"/>
      <c r="H51" s="59"/>
      <c r="I51" s="57" t="s">
        <v>341</v>
      </c>
      <c r="J51" s="57"/>
      <c r="K51" s="57"/>
      <c r="L51" s="57"/>
      <c r="M51" s="57"/>
      <c r="N51" s="57"/>
      <c r="O51" s="57"/>
      <c r="P51" s="57"/>
      <c r="Q51" s="57"/>
      <c r="R51" s="57"/>
    </row>
    <row r="52" spans="1:18" x14ac:dyDescent="0.3">
      <c r="A52" s="36" t="s">
        <v>342</v>
      </c>
      <c r="B52" s="36" t="s">
        <v>394</v>
      </c>
      <c r="C52" s="36" t="s">
        <v>395</v>
      </c>
      <c r="D52" s="44"/>
      <c r="F52" s="31"/>
      <c r="G52" s="30"/>
      <c r="H52" s="31"/>
      <c r="I52" s="30" t="s">
        <v>345</v>
      </c>
      <c r="J52" s="30" t="s">
        <v>176</v>
      </c>
      <c r="K52" s="30"/>
      <c r="L52" s="30"/>
      <c r="M52" s="30"/>
      <c r="N52" s="30"/>
      <c r="O52" s="30"/>
      <c r="P52" s="30"/>
      <c r="Q52" s="30"/>
      <c r="R52" s="30"/>
    </row>
    <row r="53" spans="1:18" x14ac:dyDescent="0.3">
      <c r="A53" s="36" t="s">
        <v>174</v>
      </c>
      <c r="B53" s="36" t="s">
        <v>396</v>
      </c>
      <c r="C53" s="36" t="s">
        <v>19</v>
      </c>
      <c r="D53" s="44"/>
      <c r="E53" s="36" t="s">
        <v>397</v>
      </c>
      <c r="F53" s="31"/>
      <c r="G53" s="30"/>
      <c r="H53" s="31"/>
      <c r="I53" s="30"/>
      <c r="J53" s="30"/>
      <c r="K53" s="30"/>
      <c r="L53" s="30"/>
      <c r="M53" s="30"/>
      <c r="N53" s="30"/>
      <c r="O53" s="30"/>
      <c r="P53" s="30"/>
      <c r="Q53" s="30"/>
      <c r="R53" s="30"/>
    </row>
    <row r="54" spans="1:18" x14ac:dyDescent="0.3">
      <c r="A54" s="36" t="s">
        <v>172</v>
      </c>
      <c r="B54" s="36" t="s">
        <v>398</v>
      </c>
      <c r="C54" s="36" t="s">
        <v>349</v>
      </c>
      <c r="D54" s="36" t="s">
        <v>362</v>
      </c>
      <c r="F54" s="31"/>
      <c r="G54" s="30"/>
      <c r="H54" s="31"/>
      <c r="J54" s="30" t="s">
        <v>176</v>
      </c>
      <c r="K54" s="30"/>
      <c r="L54" s="30"/>
      <c r="M54" s="30"/>
      <c r="N54" s="30"/>
      <c r="O54" s="30"/>
      <c r="P54" s="30"/>
      <c r="Q54" s="30"/>
      <c r="R54" s="30"/>
    </row>
    <row r="55" spans="1:18" x14ac:dyDescent="0.3">
      <c r="A55" s="36" t="s">
        <v>179</v>
      </c>
      <c r="B55" s="36" t="s">
        <v>399</v>
      </c>
      <c r="C55" s="36" t="s">
        <v>351</v>
      </c>
      <c r="E55" s="31"/>
      <c r="F55" s="31"/>
      <c r="G55" s="30"/>
      <c r="H55" s="31"/>
      <c r="J55" s="30"/>
      <c r="K55" s="30"/>
      <c r="L55" s="30"/>
      <c r="M55" s="30"/>
      <c r="N55" s="30"/>
      <c r="O55" s="30"/>
      <c r="P55" s="30"/>
      <c r="Q55" s="30"/>
      <c r="R55" s="30"/>
    </row>
    <row r="56" spans="1:18" s="58" customFormat="1" x14ac:dyDescent="0.3">
      <c r="A56" s="57" t="s">
        <v>178</v>
      </c>
      <c r="B56" s="57" t="s">
        <v>391</v>
      </c>
      <c r="C56" s="58" t="s">
        <v>392</v>
      </c>
      <c r="E56" s="59"/>
      <c r="F56" s="59"/>
      <c r="G56" s="57"/>
      <c r="H56" s="59"/>
      <c r="J56" s="57"/>
      <c r="K56" s="57"/>
      <c r="L56" s="57"/>
      <c r="M56" s="57"/>
      <c r="N56" s="57"/>
      <c r="O56" s="57"/>
      <c r="P56" s="57"/>
      <c r="Q56" s="57"/>
      <c r="R56" s="57"/>
    </row>
    <row r="57" spans="1:18" s="61" customFormat="1" x14ac:dyDescent="0.3">
      <c r="A57" s="60" t="s">
        <v>169</v>
      </c>
      <c r="B57" s="60" t="s">
        <v>400</v>
      </c>
      <c r="C57" s="61" t="s">
        <v>401</v>
      </c>
      <c r="D57" s="62"/>
      <c r="E57" s="60" t="s">
        <v>402</v>
      </c>
      <c r="F57" s="62"/>
      <c r="G57" s="60"/>
      <c r="H57" s="62"/>
      <c r="I57" s="60" t="s">
        <v>341</v>
      </c>
      <c r="J57" s="60"/>
      <c r="K57" s="60"/>
      <c r="L57" s="60"/>
      <c r="M57" s="60"/>
      <c r="N57" s="60"/>
      <c r="O57" s="60"/>
      <c r="P57" s="60"/>
      <c r="Q57" s="60"/>
      <c r="R57" s="60"/>
    </row>
    <row r="58" spans="1:18" x14ac:dyDescent="0.3">
      <c r="A58" s="36" t="s">
        <v>342</v>
      </c>
      <c r="B58" s="36" t="s">
        <v>403</v>
      </c>
      <c r="C58" s="36" t="s">
        <v>404</v>
      </c>
      <c r="D58" s="44"/>
      <c r="F58" s="31"/>
      <c r="G58" s="30"/>
      <c r="H58" s="31"/>
      <c r="I58" s="30" t="s">
        <v>345</v>
      </c>
      <c r="J58" s="30" t="s">
        <v>176</v>
      </c>
      <c r="K58" s="30"/>
      <c r="L58" s="30"/>
      <c r="M58" s="30"/>
      <c r="N58" s="30"/>
      <c r="O58" s="30"/>
      <c r="P58" s="30"/>
      <c r="Q58" s="30"/>
      <c r="R58" s="30"/>
    </row>
    <row r="59" spans="1:18" x14ac:dyDescent="0.3">
      <c r="A59" s="36" t="s">
        <v>174</v>
      </c>
      <c r="B59" s="36" t="s">
        <v>405</v>
      </c>
      <c r="C59" s="36" t="s">
        <v>19</v>
      </c>
      <c r="D59" s="44"/>
      <c r="E59" s="36" t="s">
        <v>406</v>
      </c>
      <c r="F59" s="31"/>
      <c r="G59" s="30"/>
      <c r="H59" s="31"/>
      <c r="I59" s="30"/>
      <c r="J59" s="30"/>
      <c r="K59" s="30"/>
      <c r="L59" s="30"/>
      <c r="M59" s="30"/>
      <c r="N59" s="30"/>
      <c r="O59" s="30"/>
      <c r="P59" s="30"/>
      <c r="Q59" s="30"/>
      <c r="R59" s="30"/>
    </row>
    <row r="60" spans="1:18" x14ac:dyDescent="0.3">
      <c r="A60" s="36" t="s">
        <v>172</v>
      </c>
      <c r="B60" s="36" t="s">
        <v>407</v>
      </c>
      <c r="C60" s="36" t="s">
        <v>349</v>
      </c>
      <c r="D60" s="36" t="s">
        <v>362</v>
      </c>
      <c r="F60" s="31"/>
      <c r="G60" s="30"/>
      <c r="H60" s="31"/>
      <c r="J60" s="30" t="s">
        <v>176</v>
      </c>
      <c r="K60" s="30"/>
      <c r="L60" s="30"/>
      <c r="M60" s="30"/>
      <c r="N60" s="30"/>
      <c r="O60" s="30"/>
      <c r="P60" s="30"/>
      <c r="Q60" s="30"/>
      <c r="R60" s="30"/>
    </row>
    <row r="61" spans="1:18" x14ac:dyDescent="0.3">
      <c r="A61" s="36" t="s">
        <v>179</v>
      </c>
      <c r="B61" s="36" t="s">
        <v>408</v>
      </c>
      <c r="C61" s="36" t="s">
        <v>351</v>
      </c>
      <c r="E61" s="31"/>
      <c r="F61" s="31"/>
      <c r="G61" s="30"/>
      <c r="H61" s="31"/>
      <c r="J61" s="30"/>
      <c r="K61" s="30"/>
      <c r="L61" s="30"/>
      <c r="M61" s="30"/>
      <c r="N61" s="30"/>
      <c r="O61" s="30"/>
      <c r="P61" s="30"/>
      <c r="Q61" s="30"/>
      <c r="R61" s="30"/>
    </row>
    <row r="62" spans="1:18" s="61" customFormat="1" x14ac:dyDescent="0.3">
      <c r="A62" s="60" t="s">
        <v>178</v>
      </c>
      <c r="B62" s="60" t="s">
        <v>400</v>
      </c>
      <c r="C62" s="61" t="s">
        <v>401</v>
      </c>
      <c r="E62" s="62"/>
      <c r="F62" s="62"/>
      <c r="G62" s="60"/>
      <c r="H62" s="62"/>
      <c r="J62" s="60"/>
      <c r="K62" s="60"/>
      <c r="L62" s="60"/>
      <c r="M62" s="60"/>
      <c r="N62" s="60"/>
      <c r="O62" s="60"/>
      <c r="P62" s="60"/>
      <c r="Q62" s="60"/>
      <c r="R62" s="60"/>
    </row>
    <row r="63" spans="1:18" s="64" customFormat="1" x14ac:dyDescent="0.3">
      <c r="A63" s="63" t="s">
        <v>169</v>
      </c>
      <c r="B63" s="63" t="s">
        <v>409</v>
      </c>
      <c r="C63" s="64" t="s">
        <v>410</v>
      </c>
      <c r="D63" s="65"/>
      <c r="E63" s="63" t="s">
        <v>411</v>
      </c>
      <c r="F63" s="65"/>
      <c r="G63" s="63"/>
      <c r="H63" s="65"/>
      <c r="I63" s="63" t="s">
        <v>341</v>
      </c>
      <c r="J63" s="63"/>
      <c r="K63" s="63"/>
      <c r="L63" s="63"/>
      <c r="M63" s="63"/>
      <c r="N63" s="63"/>
      <c r="O63" s="63"/>
      <c r="P63" s="63"/>
      <c r="Q63" s="63"/>
      <c r="R63" s="63"/>
    </row>
    <row r="64" spans="1:18" x14ac:dyDescent="0.3">
      <c r="A64" s="36" t="s">
        <v>342</v>
      </c>
      <c r="B64" s="36" t="s">
        <v>412</v>
      </c>
      <c r="C64" s="36" t="s">
        <v>413</v>
      </c>
      <c r="D64" s="44"/>
      <c r="F64" s="31"/>
      <c r="G64" s="30"/>
      <c r="H64" s="31"/>
      <c r="I64" s="30" t="s">
        <v>345</v>
      </c>
      <c r="J64" s="30" t="s">
        <v>176</v>
      </c>
      <c r="K64" s="30"/>
      <c r="L64" s="30"/>
      <c r="M64" s="30"/>
      <c r="N64" s="30"/>
      <c r="O64" s="30"/>
      <c r="P64" s="30"/>
      <c r="Q64" s="30"/>
      <c r="R64" s="30"/>
    </row>
    <row r="65" spans="1:18" x14ac:dyDescent="0.3">
      <c r="A65" s="36" t="s">
        <v>174</v>
      </c>
      <c r="B65" s="36" t="s">
        <v>414</v>
      </c>
      <c r="C65" s="36" t="s">
        <v>19</v>
      </c>
      <c r="D65" s="44"/>
      <c r="E65" s="36" t="s">
        <v>415</v>
      </c>
      <c r="F65" s="31"/>
      <c r="G65" s="30"/>
      <c r="H65" s="31"/>
      <c r="I65" s="30"/>
      <c r="J65" s="30"/>
      <c r="K65" s="30"/>
      <c r="L65" s="30"/>
      <c r="M65" s="30"/>
      <c r="N65" s="30"/>
      <c r="O65" s="30"/>
      <c r="P65" s="30"/>
      <c r="Q65" s="30"/>
      <c r="R65" s="30"/>
    </row>
    <row r="66" spans="1:18" x14ac:dyDescent="0.3">
      <c r="A66" s="36" t="s">
        <v>172</v>
      </c>
      <c r="B66" s="36" t="s">
        <v>416</v>
      </c>
      <c r="C66" s="36" t="s">
        <v>349</v>
      </c>
      <c r="D66" s="36" t="s">
        <v>362</v>
      </c>
      <c r="F66" s="31"/>
      <c r="G66" s="30"/>
      <c r="H66" s="31"/>
      <c r="J66" s="30" t="s">
        <v>176</v>
      </c>
      <c r="K66" s="30"/>
      <c r="L66" s="30"/>
      <c r="M66" s="30"/>
      <c r="N66" s="30"/>
      <c r="O66" s="30"/>
      <c r="P66" s="30"/>
      <c r="Q66" s="30"/>
      <c r="R66" s="30"/>
    </row>
    <row r="67" spans="1:18" x14ac:dyDescent="0.3">
      <c r="A67" s="36" t="s">
        <v>179</v>
      </c>
      <c r="B67" s="36" t="s">
        <v>417</v>
      </c>
      <c r="C67" s="36" t="s">
        <v>351</v>
      </c>
      <c r="E67" s="31"/>
      <c r="F67" s="31"/>
      <c r="G67" s="30"/>
      <c r="H67" s="31"/>
      <c r="J67" s="30"/>
      <c r="K67" s="30"/>
      <c r="L67" s="30"/>
      <c r="M67" s="30"/>
      <c r="N67" s="30"/>
      <c r="O67" s="30"/>
      <c r="P67" s="30"/>
      <c r="Q67" s="30"/>
      <c r="R67" s="30"/>
    </row>
    <row r="68" spans="1:18" s="64" customFormat="1" x14ac:dyDescent="0.3">
      <c r="A68" s="63" t="s">
        <v>178</v>
      </c>
      <c r="B68" s="63" t="s">
        <v>409</v>
      </c>
      <c r="C68" s="64" t="s">
        <v>410</v>
      </c>
      <c r="E68" s="65"/>
      <c r="F68" s="65"/>
      <c r="G68" s="63"/>
      <c r="H68" s="65"/>
      <c r="J68" s="63"/>
      <c r="K68" s="63"/>
      <c r="L68" s="63"/>
      <c r="M68" s="63"/>
      <c r="N68" s="63"/>
      <c r="O68" s="63"/>
      <c r="P68" s="63"/>
      <c r="Q68" s="63"/>
      <c r="R68" s="63"/>
    </row>
    <row r="69" spans="1:18" s="67" customFormat="1" x14ac:dyDescent="0.3">
      <c r="A69" s="66" t="s">
        <v>169</v>
      </c>
      <c r="B69" s="66" t="s">
        <v>418</v>
      </c>
      <c r="C69" s="67" t="s">
        <v>419</v>
      </c>
      <c r="D69" s="68"/>
      <c r="E69" s="66" t="s">
        <v>420</v>
      </c>
      <c r="F69" s="68"/>
      <c r="G69" s="66"/>
      <c r="H69" s="68"/>
      <c r="I69" s="66" t="s">
        <v>341</v>
      </c>
      <c r="J69" s="66"/>
      <c r="K69" s="66"/>
      <c r="L69" s="66"/>
      <c r="M69" s="66"/>
      <c r="N69" s="66"/>
      <c r="O69" s="66"/>
      <c r="P69" s="66"/>
      <c r="Q69" s="66"/>
      <c r="R69" s="66"/>
    </row>
    <row r="70" spans="1:18" x14ac:dyDescent="0.3">
      <c r="A70" s="36" t="s">
        <v>342</v>
      </c>
      <c r="B70" s="36" t="s">
        <v>421</v>
      </c>
      <c r="C70" s="36" t="s">
        <v>422</v>
      </c>
      <c r="D70" s="44"/>
      <c r="F70" s="31"/>
      <c r="G70" s="30"/>
      <c r="H70" s="31"/>
      <c r="I70" s="30" t="s">
        <v>345</v>
      </c>
      <c r="J70" s="30" t="s">
        <v>176</v>
      </c>
      <c r="K70" s="30"/>
      <c r="L70" s="30"/>
      <c r="M70" s="30"/>
      <c r="N70" s="30"/>
      <c r="O70" s="30"/>
      <c r="P70" s="30"/>
      <c r="Q70" s="30"/>
      <c r="R70" s="30"/>
    </row>
    <row r="71" spans="1:18" x14ac:dyDescent="0.3">
      <c r="A71" s="36" t="s">
        <v>174</v>
      </c>
      <c r="B71" s="36" t="s">
        <v>423</v>
      </c>
      <c r="C71" s="36" t="s">
        <v>19</v>
      </c>
      <c r="D71" s="44"/>
      <c r="E71" s="36" t="s">
        <v>424</v>
      </c>
      <c r="F71" s="31"/>
      <c r="G71" s="30"/>
      <c r="H71" s="31"/>
      <c r="I71" s="30"/>
      <c r="J71" s="30"/>
      <c r="K71" s="30"/>
      <c r="L71" s="30"/>
      <c r="M71" s="30"/>
      <c r="N71" s="30"/>
      <c r="O71" s="30"/>
      <c r="P71" s="30"/>
      <c r="Q71" s="30"/>
      <c r="R71" s="30"/>
    </row>
    <row r="72" spans="1:18" x14ac:dyDescent="0.3">
      <c r="A72" s="36" t="s">
        <v>172</v>
      </c>
      <c r="B72" s="36" t="s">
        <v>425</v>
      </c>
      <c r="C72" s="36" t="s">
        <v>349</v>
      </c>
      <c r="D72" s="36" t="s">
        <v>362</v>
      </c>
      <c r="F72" s="31"/>
      <c r="G72" s="30"/>
      <c r="H72" s="31"/>
      <c r="J72" s="30" t="s">
        <v>176</v>
      </c>
      <c r="K72" s="30"/>
      <c r="L72" s="30"/>
      <c r="M72" s="30"/>
      <c r="N72" s="30"/>
      <c r="O72" s="30"/>
      <c r="P72" s="30"/>
      <c r="Q72" s="30"/>
      <c r="R72" s="30"/>
    </row>
    <row r="73" spans="1:18" x14ac:dyDescent="0.3">
      <c r="A73" s="36" t="s">
        <v>179</v>
      </c>
      <c r="B73" s="36" t="s">
        <v>426</v>
      </c>
      <c r="C73" s="36" t="s">
        <v>351</v>
      </c>
      <c r="E73" s="31"/>
      <c r="F73" s="31"/>
      <c r="G73" s="30"/>
      <c r="H73" s="31"/>
      <c r="J73" s="30"/>
      <c r="K73" s="30"/>
      <c r="L73" s="30"/>
      <c r="M73" s="30"/>
      <c r="N73" s="30"/>
      <c r="O73" s="30"/>
      <c r="P73" s="30"/>
      <c r="Q73" s="30"/>
      <c r="R73" s="30"/>
    </row>
    <row r="74" spans="1:18" s="67" customFormat="1" x14ac:dyDescent="0.3">
      <c r="A74" s="66" t="s">
        <v>178</v>
      </c>
      <c r="B74" s="66" t="s">
        <v>418</v>
      </c>
      <c r="C74" s="67" t="s">
        <v>419</v>
      </c>
      <c r="E74" s="68"/>
      <c r="F74" s="68"/>
      <c r="G74" s="66"/>
      <c r="H74" s="68"/>
      <c r="J74" s="66"/>
      <c r="K74" s="66"/>
      <c r="L74" s="66"/>
      <c r="M74" s="66"/>
      <c r="N74" s="66"/>
      <c r="O74" s="66"/>
      <c r="P74" s="66"/>
      <c r="Q74" s="66"/>
      <c r="R74" s="66"/>
    </row>
    <row r="75" spans="1:18" s="70" customFormat="1" x14ac:dyDescent="0.3">
      <c r="A75" s="69" t="s">
        <v>169</v>
      </c>
      <c r="B75" s="69" t="s">
        <v>427</v>
      </c>
      <c r="C75" s="70" t="s">
        <v>428</v>
      </c>
      <c r="D75" s="71"/>
      <c r="E75" s="69" t="s">
        <v>429</v>
      </c>
      <c r="F75" s="71"/>
      <c r="G75" s="69"/>
      <c r="H75" s="71"/>
      <c r="I75" s="69" t="s">
        <v>341</v>
      </c>
      <c r="J75" s="69"/>
      <c r="K75" s="69"/>
      <c r="L75" s="69"/>
      <c r="M75" s="69"/>
      <c r="N75" s="69"/>
      <c r="O75" s="69"/>
      <c r="P75" s="69"/>
      <c r="Q75" s="69"/>
      <c r="R75" s="69"/>
    </row>
    <row r="76" spans="1:18" x14ac:dyDescent="0.3">
      <c r="A76" s="36" t="s">
        <v>342</v>
      </c>
      <c r="B76" s="36" t="s">
        <v>430</v>
      </c>
      <c r="C76" s="36" t="s">
        <v>431</v>
      </c>
      <c r="D76" s="44"/>
      <c r="F76" s="31"/>
      <c r="G76" s="30"/>
      <c r="H76" s="31"/>
      <c r="I76" s="30" t="s">
        <v>345</v>
      </c>
      <c r="J76" s="30" t="s">
        <v>176</v>
      </c>
      <c r="K76" s="30"/>
      <c r="L76" s="30"/>
      <c r="M76" s="30"/>
      <c r="N76" s="30"/>
      <c r="O76" s="30"/>
      <c r="P76" s="30"/>
      <c r="Q76" s="30"/>
      <c r="R76" s="30"/>
    </row>
    <row r="77" spans="1:18" x14ac:dyDescent="0.3">
      <c r="A77" s="36" t="s">
        <v>174</v>
      </c>
      <c r="B77" s="36" t="s">
        <v>432</v>
      </c>
      <c r="C77" s="36" t="s">
        <v>19</v>
      </c>
      <c r="D77" s="44"/>
      <c r="E77" s="36" t="s">
        <v>433</v>
      </c>
      <c r="F77" s="31"/>
      <c r="G77" s="30"/>
      <c r="H77" s="31"/>
      <c r="I77" s="30"/>
      <c r="J77" s="30"/>
      <c r="K77" s="30"/>
      <c r="L77" s="30"/>
      <c r="M77" s="30"/>
      <c r="N77" s="30"/>
      <c r="O77" s="30"/>
      <c r="P77" s="30"/>
      <c r="Q77" s="30"/>
      <c r="R77" s="30"/>
    </row>
    <row r="78" spans="1:18" x14ac:dyDescent="0.3">
      <c r="A78" s="36" t="s">
        <v>172</v>
      </c>
      <c r="B78" s="36" t="s">
        <v>434</v>
      </c>
      <c r="C78" s="36" t="s">
        <v>349</v>
      </c>
      <c r="D78" s="36" t="s">
        <v>362</v>
      </c>
      <c r="F78" s="31"/>
      <c r="G78" s="30"/>
      <c r="H78" s="31"/>
      <c r="J78" s="30" t="s">
        <v>176</v>
      </c>
      <c r="K78" s="30"/>
      <c r="L78" s="30"/>
      <c r="M78" s="30"/>
      <c r="N78" s="30"/>
      <c r="O78" s="30"/>
      <c r="P78" s="30"/>
      <c r="Q78" s="30"/>
      <c r="R78" s="30"/>
    </row>
    <row r="79" spans="1:18" x14ac:dyDescent="0.3">
      <c r="A79" s="36" t="s">
        <v>179</v>
      </c>
      <c r="B79" s="36" t="s">
        <v>435</v>
      </c>
      <c r="C79" s="36" t="s">
        <v>351</v>
      </c>
      <c r="E79" s="31"/>
      <c r="F79" s="31"/>
      <c r="G79" s="30"/>
      <c r="H79" s="31"/>
      <c r="J79" s="30"/>
      <c r="K79" s="30"/>
      <c r="L79" s="30"/>
      <c r="M79" s="30"/>
      <c r="N79" s="30"/>
      <c r="O79" s="30"/>
      <c r="P79" s="30"/>
      <c r="Q79" s="30"/>
      <c r="R79" s="30"/>
    </row>
    <row r="80" spans="1:18" s="70" customFormat="1" x14ac:dyDescent="0.3">
      <c r="A80" s="69" t="s">
        <v>178</v>
      </c>
      <c r="B80" s="69" t="s">
        <v>427</v>
      </c>
      <c r="C80" s="70" t="s">
        <v>428</v>
      </c>
      <c r="E80" s="71"/>
      <c r="F80" s="71"/>
      <c r="G80" s="69"/>
      <c r="H80" s="71"/>
      <c r="J80" s="69"/>
      <c r="K80" s="69"/>
      <c r="L80" s="69"/>
      <c r="M80" s="69"/>
      <c r="N80" s="69"/>
      <c r="O80" s="69"/>
      <c r="P80" s="69"/>
      <c r="Q80" s="69"/>
      <c r="R80" s="69"/>
    </row>
    <row r="81" spans="1:18" x14ac:dyDescent="0.3">
      <c r="A81" s="30" t="s">
        <v>329</v>
      </c>
      <c r="B81" s="36" t="s">
        <v>436</v>
      </c>
      <c r="C81" s="30" t="s">
        <v>437</v>
      </c>
      <c r="D81" s="72" t="s">
        <v>438</v>
      </c>
      <c r="J81" s="36" t="s">
        <v>176</v>
      </c>
    </row>
    <row r="82" spans="1:18" x14ac:dyDescent="0.3">
      <c r="A82" s="30" t="s">
        <v>179</v>
      </c>
      <c r="B82" s="36" t="s">
        <v>439</v>
      </c>
      <c r="C82" s="36" t="s">
        <v>440</v>
      </c>
      <c r="E82" s="36" t="s">
        <v>441</v>
      </c>
      <c r="F82" s="36" t="s">
        <v>336</v>
      </c>
      <c r="H82" s="36" t="s">
        <v>337</v>
      </c>
      <c r="J82" s="36" t="s">
        <v>176</v>
      </c>
    </row>
    <row r="83" spans="1:18" x14ac:dyDescent="0.3">
      <c r="A83" s="41" t="s">
        <v>169</v>
      </c>
      <c r="B83" s="41" t="s">
        <v>442</v>
      </c>
      <c r="C83" s="42" t="s">
        <v>443</v>
      </c>
      <c r="D83" s="43"/>
      <c r="E83" s="41" t="s">
        <v>444</v>
      </c>
      <c r="F83" s="43"/>
      <c r="G83" s="41"/>
      <c r="H83" s="43"/>
      <c r="I83" s="41" t="s">
        <v>341</v>
      </c>
      <c r="J83" s="41"/>
      <c r="K83" s="41"/>
      <c r="L83" s="41"/>
      <c r="M83" s="41"/>
      <c r="N83" s="41"/>
      <c r="O83" s="41"/>
      <c r="P83" s="41"/>
      <c r="Q83" s="41"/>
    </row>
    <row r="84" spans="1:18" x14ac:dyDescent="0.3">
      <c r="A84" s="36" t="s">
        <v>342</v>
      </c>
      <c r="B84" s="36" t="s">
        <v>445</v>
      </c>
      <c r="C84" s="36" t="s">
        <v>344</v>
      </c>
      <c r="D84" s="44"/>
      <c r="F84" s="31"/>
      <c r="G84" s="30"/>
      <c r="H84" s="31"/>
      <c r="I84" s="30" t="s">
        <v>345</v>
      </c>
      <c r="J84" s="30" t="s">
        <v>176</v>
      </c>
      <c r="K84" s="30"/>
      <c r="L84" s="30"/>
      <c r="M84" s="30"/>
      <c r="N84" s="30"/>
      <c r="O84" s="30"/>
      <c r="P84" s="30"/>
      <c r="Q84" s="30"/>
      <c r="R84" s="30"/>
    </row>
    <row r="85" spans="1:18" x14ac:dyDescent="0.3">
      <c r="A85" s="36" t="s">
        <v>174</v>
      </c>
      <c r="B85" s="36" t="s">
        <v>446</v>
      </c>
      <c r="C85" s="36" t="s">
        <v>19</v>
      </c>
      <c r="D85" s="44"/>
      <c r="E85" s="36" t="s">
        <v>447</v>
      </c>
      <c r="F85" s="31"/>
      <c r="G85" s="30"/>
      <c r="H85" s="31"/>
      <c r="I85" s="30"/>
      <c r="J85" s="30"/>
      <c r="K85" s="30"/>
      <c r="L85" s="30"/>
      <c r="M85" s="30"/>
      <c r="N85" s="30"/>
      <c r="O85" s="30"/>
      <c r="P85" s="30"/>
      <c r="Q85" s="30"/>
      <c r="R85" s="30"/>
    </row>
    <row r="86" spans="1:18" x14ac:dyDescent="0.3">
      <c r="A86" s="36" t="s">
        <v>172</v>
      </c>
      <c r="B86" s="36" t="s">
        <v>448</v>
      </c>
      <c r="C86" s="36" t="s">
        <v>349</v>
      </c>
      <c r="D86" s="36" t="s">
        <v>362</v>
      </c>
      <c r="F86" s="31"/>
      <c r="G86" s="30"/>
      <c r="H86" s="31"/>
      <c r="J86" s="30" t="s">
        <v>176</v>
      </c>
      <c r="K86" s="30"/>
      <c r="L86" s="30"/>
      <c r="M86" s="30"/>
      <c r="N86" s="30"/>
      <c r="O86" s="30"/>
      <c r="P86" s="30"/>
      <c r="Q86" s="30"/>
      <c r="R86" s="30"/>
    </row>
    <row r="87" spans="1:18" x14ac:dyDescent="0.3">
      <c r="A87" s="36" t="s">
        <v>179</v>
      </c>
      <c r="B87" s="36" t="s">
        <v>449</v>
      </c>
      <c r="C87" s="36" t="s">
        <v>351</v>
      </c>
      <c r="E87" s="31"/>
      <c r="F87" s="31"/>
      <c r="G87" s="30"/>
      <c r="H87" s="31"/>
      <c r="J87" s="30"/>
      <c r="K87" s="30"/>
      <c r="L87" s="30"/>
      <c r="M87" s="30"/>
      <c r="N87" s="30"/>
      <c r="O87" s="30"/>
      <c r="P87" s="30"/>
      <c r="Q87" s="30"/>
      <c r="R87" s="30"/>
    </row>
    <row r="88" spans="1:18" x14ac:dyDescent="0.3">
      <c r="A88" s="41" t="s">
        <v>178</v>
      </c>
      <c r="B88" s="41" t="s">
        <v>450</v>
      </c>
      <c r="C88" s="42" t="s">
        <v>443</v>
      </c>
      <c r="D88" s="42"/>
      <c r="E88" s="43"/>
      <c r="F88" s="43"/>
      <c r="G88" s="41"/>
      <c r="H88" s="43"/>
      <c r="I88" s="42"/>
      <c r="J88" s="41"/>
      <c r="K88" s="41"/>
      <c r="L88" s="41"/>
      <c r="M88" s="41"/>
      <c r="N88" s="41"/>
      <c r="O88" s="41"/>
      <c r="P88" s="41"/>
      <c r="Q88" s="41"/>
    </row>
    <row r="89" spans="1:18" x14ac:dyDescent="0.3">
      <c r="A89" s="45" t="s">
        <v>169</v>
      </c>
      <c r="B89" s="45" t="s">
        <v>451</v>
      </c>
      <c r="C89" s="47" t="s">
        <v>452</v>
      </c>
      <c r="D89" s="46"/>
      <c r="E89" s="45" t="s">
        <v>453</v>
      </c>
      <c r="F89" s="46"/>
      <c r="G89" s="45"/>
      <c r="H89" s="46"/>
      <c r="I89" s="45" t="s">
        <v>341</v>
      </c>
      <c r="J89" s="45"/>
      <c r="K89" s="45"/>
      <c r="L89" s="45"/>
      <c r="M89" s="45"/>
      <c r="N89" s="45"/>
      <c r="O89" s="45"/>
      <c r="P89" s="45"/>
      <c r="Q89" s="45"/>
    </row>
    <row r="90" spans="1:18" x14ac:dyDescent="0.3">
      <c r="A90" s="36" t="s">
        <v>342</v>
      </c>
      <c r="B90" s="36" t="s">
        <v>454</v>
      </c>
      <c r="C90" s="36" t="s">
        <v>357</v>
      </c>
      <c r="D90" s="44"/>
      <c r="F90" s="31"/>
      <c r="G90" s="30"/>
      <c r="H90" s="31"/>
      <c r="I90" s="30" t="s">
        <v>345</v>
      </c>
      <c r="J90" s="30" t="s">
        <v>176</v>
      </c>
      <c r="K90" s="30"/>
      <c r="L90" s="30"/>
      <c r="M90" s="30"/>
      <c r="N90" s="30"/>
      <c r="O90" s="30"/>
      <c r="P90" s="30"/>
      <c r="Q90" s="30"/>
      <c r="R90" s="30"/>
    </row>
    <row r="91" spans="1:18" x14ac:dyDescent="0.3">
      <c r="A91" s="36" t="s">
        <v>174</v>
      </c>
      <c r="B91" s="36" t="s">
        <v>455</v>
      </c>
      <c r="C91" s="36" t="s">
        <v>19</v>
      </c>
      <c r="D91" s="44"/>
      <c r="E91" s="36" t="s">
        <v>456</v>
      </c>
      <c r="F91" s="31"/>
      <c r="G91" s="30"/>
      <c r="H91" s="31"/>
      <c r="I91" s="30"/>
      <c r="J91" s="30"/>
      <c r="K91" s="30"/>
      <c r="L91" s="30"/>
      <c r="M91" s="30"/>
      <c r="N91" s="30"/>
      <c r="O91" s="30"/>
      <c r="P91" s="30"/>
      <c r="Q91" s="30"/>
      <c r="R91" s="30"/>
    </row>
    <row r="92" spans="1:18" x14ac:dyDescent="0.3">
      <c r="A92" s="36" t="s">
        <v>172</v>
      </c>
      <c r="B92" s="36" t="s">
        <v>457</v>
      </c>
      <c r="C92" s="36" t="s">
        <v>349</v>
      </c>
      <c r="D92" s="36" t="s">
        <v>362</v>
      </c>
      <c r="F92" s="31"/>
      <c r="G92" s="30"/>
      <c r="H92" s="31"/>
      <c r="J92" s="30" t="s">
        <v>176</v>
      </c>
      <c r="K92" s="30"/>
      <c r="L92" s="30"/>
      <c r="M92" s="30"/>
      <c r="N92" s="30"/>
      <c r="O92" s="30"/>
      <c r="P92" s="30"/>
      <c r="Q92" s="30"/>
      <c r="R92" s="30"/>
    </row>
    <row r="93" spans="1:18" x14ac:dyDescent="0.3">
      <c r="A93" s="36" t="s">
        <v>179</v>
      </c>
      <c r="B93" s="36" t="s">
        <v>458</v>
      </c>
      <c r="C93" s="36" t="s">
        <v>351</v>
      </c>
      <c r="E93" s="31"/>
      <c r="F93" s="31"/>
      <c r="G93" s="30"/>
      <c r="H93" s="31"/>
      <c r="J93" s="30"/>
      <c r="K93" s="30"/>
      <c r="L93" s="30"/>
      <c r="M93" s="30"/>
      <c r="N93" s="30"/>
      <c r="O93" s="30"/>
      <c r="P93" s="30"/>
      <c r="Q93" s="30"/>
      <c r="R93" s="30"/>
    </row>
    <row r="94" spans="1:18" x14ac:dyDescent="0.3">
      <c r="A94" s="45" t="s">
        <v>178</v>
      </c>
      <c r="B94" s="45" t="s">
        <v>451</v>
      </c>
      <c r="C94" s="47" t="s">
        <v>452</v>
      </c>
      <c r="D94" s="47"/>
      <c r="E94" s="46"/>
      <c r="F94" s="46"/>
      <c r="G94" s="45"/>
      <c r="H94" s="46"/>
      <c r="I94" s="47"/>
      <c r="J94" s="45"/>
      <c r="K94" s="45"/>
      <c r="L94" s="45"/>
      <c r="M94" s="45"/>
      <c r="N94" s="45"/>
      <c r="O94" s="45"/>
      <c r="P94" s="45"/>
      <c r="Q94" s="45"/>
    </row>
    <row r="95" spans="1:18" x14ac:dyDescent="0.3">
      <c r="A95" s="48" t="s">
        <v>169</v>
      </c>
      <c r="B95" s="48" t="s">
        <v>459</v>
      </c>
      <c r="C95" s="50" t="s">
        <v>460</v>
      </c>
      <c r="D95" s="49"/>
      <c r="E95" s="48" t="s">
        <v>461</v>
      </c>
      <c r="F95" s="49"/>
      <c r="G95" s="48"/>
      <c r="H95" s="49"/>
      <c r="I95" s="48" t="s">
        <v>341</v>
      </c>
      <c r="J95" s="48"/>
      <c r="K95" s="48"/>
      <c r="L95" s="48"/>
      <c r="M95" s="48"/>
      <c r="N95" s="48"/>
      <c r="O95" s="48"/>
      <c r="P95" s="48"/>
      <c r="Q95" s="48"/>
    </row>
    <row r="96" spans="1:18" x14ac:dyDescent="0.3">
      <c r="A96" s="36" t="s">
        <v>342</v>
      </c>
      <c r="B96" s="36" t="s">
        <v>462</v>
      </c>
      <c r="C96" s="36" t="s">
        <v>368</v>
      </c>
      <c r="D96" s="44"/>
      <c r="F96" s="31"/>
      <c r="G96" s="30"/>
      <c r="H96" s="31"/>
      <c r="I96" s="30" t="s">
        <v>345</v>
      </c>
      <c r="J96" s="30" t="s">
        <v>176</v>
      </c>
      <c r="K96" s="30"/>
      <c r="L96" s="30"/>
      <c r="M96" s="30"/>
      <c r="N96" s="30"/>
      <c r="O96" s="30"/>
      <c r="P96" s="30"/>
      <c r="Q96" s="30"/>
      <c r="R96" s="30"/>
    </row>
    <row r="97" spans="1:18" x14ac:dyDescent="0.3">
      <c r="A97" s="36" t="s">
        <v>174</v>
      </c>
      <c r="B97" s="36" t="s">
        <v>463</v>
      </c>
      <c r="C97" s="36" t="s">
        <v>19</v>
      </c>
      <c r="D97" s="44"/>
      <c r="E97" s="36" t="s">
        <v>464</v>
      </c>
      <c r="F97" s="31"/>
      <c r="G97" s="30"/>
      <c r="H97" s="31"/>
      <c r="I97" s="30"/>
      <c r="J97" s="30"/>
      <c r="K97" s="30"/>
      <c r="L97" s="30"/>
      <c r="M97" s="30"/>
      <c r="N97" s="30"/>
      <c r="O97" s="30"/>
      <c r="P97" s="30"/>
      <c r="Q97" s="30"/>
      <c r="R97" s="30"/>
    </row>
    <row r="98" spans="1:18" x14ac:dyDescent="0.3">
      <c r="A98" s="36" t="s">
        <v>172</v>
      </c>
      <c r="B98" s="36" t="s">
        <v>465</v>
      </c>
      <c r="C98" s="36" t="s">
        <v>349</v>
      </c>
      <c r="D98" s="36" t="s">
        <v>362</v>
      </c>
      <c r="F98" s="31"/>
      <c r="G98" s="30"/>
      <c r="H98" s="31"/>
      <c r="J98" s="30" t="s">
        <v>176</v>
      </c>
      <c r="K98" s="30"/>
      <c r="L98" s="30"/>
      <c r="M98" s="30"/>
      <c r="N98" s="30"/>
      <c r="O98" s="30"/>
      <c r="P98" s="30"/>
      <c r="Q98" s="30"/>
      <c r="R98" s="30"/>
    </row>
    <row r="99" spans="1:18" x14ac:dyDescent="0.3">
      <c r="A99" s="36" t="s">
        <v>179</v>
      </c>
      <c r="B99" s="36" t="s">
        <v>466</v>
      </c>
      <c r="C99" s="36" t="s">
        <v>351</v>
      </c>
      <c r="E99" s="31"/>
      <c r="F99" s="31"/>
      <c r="G99" s="30"/>
      <c r="H99" s="31"/>
      <c r="J99" s="30"/>
      <c r="K99" s="30"/>
      <c r="L99" s="30"/>
      <c r="M99" s="30"/>
      <c r="N99" s="30"/>
      <c r="O99" s="30"/>
      <c r="P99" s="30"/>
      <c r="Q99" s="30"/>
      <c r="R99" s="30"/>
    </row>
    <row r="100" spans="1:18" x14ac:dyDescent="0.3">
      <c r="A100" s="48" t="s">
        <v>178</v>
      </c>
      <c r="B100" s="48" t="s">
        <v>459</v>
      </c>
      <c r="C100" s="50" t="s">
        <v>460</v>
      </c>
      <c r="D100" s="50"/>
      <c r="E100" s="49"/>
      <c r="F100" s="49"/>
      <c r="G100" s="48"/>
      <c r="H100" s="49"/>
      <c r="I100" s="50"/>
      <c r="J100" s="48"/>
      <c r="K100" s="48"/>
      <c r="L100" s="48"/>
      <c r="M100" s="48"/>
      <c r="N100" s="48"/>
      <c r="O100" s="48"/>
      <c r="P100" s="48"/>
      <c r="Q100" s="48"/>
    </row>
    <row r="101" spans="1:18" x14ac:dyDescent="0.3">
      <c r="A101" s="51" t="s">
        <v>169</v>
      </c>
      <c r="B101" s="51" t="s">
        <v>467</v>
      </c>
      <c r="C101" s="52" t="s">
        <v>468</v>
      </c>
      <c r="D101" s="53"/>
      <c r="E101" s="51" t="s">
        <v>469</v>
      </c>
      <c r="F101" s="53"/>
      <c r="G101" s="51"/>
      <c r="H101" s="53"/>
      <c r="I101" s="51" t="s">
        <v>341</v>
      </c>
      <c r="J101" s="51"/>
      <c r="K101" s="51"/>
      <c r="L101" s="51"/>
      <c r="M101" s="51"/>
      <c r="N101" s="51"/>
      <c r="O101" s="51"/>
      <c r="P101" s="51"/>
      <c r="Q101" s="51"/>
    </row>
    <row r="102" spans="1:18" x14ac:dyDescent="0.3">
      <c r="A102" s="36" t="s">
        <v>342</v>
      </c>
      <c r="B102" s="36" t="s">
        <v>470</v>
      </c>
      <c r="C102" s="36" t="s">
        <v>377</v>
      </c>
      <c r="D102" s="44"/>
      <c r="F102" s="31"/>
      <c r="G102" s="30"/>
      <c r="H102" s="31"/>
      <c r="I102" s="30" t="s">
        <v>345</v>
      </c>
      <c r="J102" s="30" t="s">
        <v>176</v>
      </c>
      <c r="K102" s="30"/>
      <c r="L102" s="30"/>
      <c r="M102" s="30"/>
      <c r="N102" s="30"/>
      <c r="O102" s="30"/>
      <c r="P102" s="30"/>
      <c r="Q102" s="30"/>
      <c r="R102" s="30"/>
    </row>
    <row r="103" spans="1:18" x14ac:dyDescent="0.3">
      <c r="A103" s="36" t="s">
        <v>174</v>
      </c>
      <c r="B103" s="36" t="s">
        <v>471</v>
      </c>
      <c r="C103" s="36" t="s">
        <v>19</v>
      </c>
      <c r="D103" s="44"/>
      <c r="E103" s="36" t="s">
        <v>472</v>
      </c>
      <c r="F103" s="31"/>
      <c r="G103" s="30"/>
      <c r="H103" s="31"/>
      <c r="I103" s="30"/>
      <c r="J103" s="30"/>
      <c r="K103" s="30"/>
      <c r="L103" s="30"/>
      <c r="M103" s="30"/>
      <c r="N103" s="30"/>
      <c r="O103" s="30"/>
      <c r="P103" s="30"/>
      <c r="Q103" s="30"/>
      <c r="R103" s="30"/>
    </row>
    <row r="104" spans="1:18" x14ac:dyDescent="0.3">
      <c r="A104" s="36" t="s">
        <v>172</v>
      </c>
      <c r="B104" s="36" t="s">
        <v>473</v>
      </c>
      <c r="C104" s="36" t="s">
        <v>349</v>
      </c>
      <c r="D104" s="36" t="s">
        <v>362</v>
      </c>
      <c r="F104" s="31"/>
      <c r="G104" s="30"/>
      <c r="H104" s="31"/>
      <c r="J104" s="30" t="s">
        <v>176</v>
      </c>
      <c r="K104" s="30"/>
      <c r="L104" s="30"/>
      <c r="M104" s="30"/>
      <c r="N104" s="30"/>
      <c r="O104" s="30"/>
      <c r="P104" s="30"/>
      <c r="Q104" s="30"/>
      <c r="R104" s="30"/>
    </row>
    <row r="105" spans="1:18" x14ac:dyDescent="0.3">
      <c r="A105" s="36" t="s">
        <v>179</v>
      </c>
      <c r="B105" s="36" t="s">
        <v>474</v>
      </c>
      <c r="C105" s="36" t="s">
        <v>351</v>
      </c>
      <c r="E105" s="31"/>
      <c r="F105" s="31"/>
      <c r="G105" s="30"/>
      <c r="H105" s="31"/>
      <c r="J105" s="30"/>
      <c r="K105" s="30"/>
      <c r="L105" s="30"/>
      <c r="M105" s="30"/>
      <c r="N105" s="30"/>
      <c r="O105" s="30"/>
      <c r="P105" s="30"/>
      <c r="Q105" s="30"/>
      <c r="R105" s="30"/>
    </row>
    <row r="106" spans="1:18" x14ac:dyDescent="0.3">
      <c r="A106" s="51" t="s">
        <v>178</v>
      </c>
      <c r="B106" s="51" t="s">
        <v>467</v>
      </c>
      <c r="C106" s="52" t="s">
        <v>468</v>
      </c>
      <c r="D106" s="52"/>
      <c r="E106" s="53"/>
      <c r="F106" s="53"/>
      <c r="G106" s="51"/>
      <c r="H106" s="53"/>
      <c r="I106" s="52"/>
      <c r="J106" s="51"/>
      <c r="K106" s="51"/>
      <c r="L106" s="51"/>
      <c r="M106" s="51"/>
      <c r="N106" s="51"/>
      <c r="O106" s="51"/>
      <c r="P106" s="51"/>
      <c r="Q106" s="51"/>
    </row>
    <row r="107" spans="1:18" x14ac:dyDescent="0.3">
      <c r="A107" s="54" t="s">
        <v>169</v>
      </c>
      <c r="B107" s="54" t="s">
        <v>475</v>
      </c>
      <c r="C107" s="55" t="s">
        <v>476</v>
      </c>
      <c r="D107" s="56"/>
      <c r="E107" s="54" t="s">
        <v>477</v>
      </c>
      <c r="F107" s="56"/>
      <c r="G107" s="54"/>
      <c r="H107" s="56"/>
      <c r="I107" s="54" t="s">
        <v>341</v>
      </c>
      <c r="J107" s="54"/>
      <c r="K107" s="54"/>
      <c r="L107" s="54"/>
      <c r="M107" s="54"/>
      <c r="N107" s="54"/>
      <c r="O107" s="54"/>
      <c r="P107" s="54"/>
      <c r="Q107" s="54"/>
    </row>
    <row r="108" spans="1:18" x14ac:dyDescent="0.3">
      <c r="A108" s="36" t="s">
        <v>342</v>
      </c>
      <c r="B108" s="36" t="s">
        <v>478</v>
      </c>
      <c r="C108" s="36" t="s">
        <v>386</v>
      </c>
      <c r="D108" s="44"/>
      <c r="F108" s="31"/>
      <c r="G108" s="30"/>
      <c r="H108" s="31"/>
      <c r="I108" s="30" t="s">
        <v>345</v>
      </c>
      <c r="J108" s="30" t="s">
        <v>176</v>
      </c>
      <c r="K108" s="30"/>
      <c r="L108" s="30"/>
      <c r="M108" s="30"/>
      <c r="N108" s="30"/>
      <c r="O108" s="30"/>
      <c r="P108" s="30"/>
      <c r="Q108" s="30"/>
      <c r="R108" s="30"/>
    </row>
    <row r="109" spans="1:18" x14ac:dyDescent="0.3">
      <c r="A109" s="36" t="s">
        <v>174</v>
      </c>
      <c r="B109" s="36" t="s">
        <v>479</v>
      </c>
      <c r="C109" s="36" t="s">
        <v>19</v>
      </c>
      <c r="D109" s="44"/>
      <c r="E109" s="36" t="s">
        <v>480</v>
      </c>
      <c r="F109" s="31"/>
      <c r="G109" s="30"/>
      <c r="H109" s="31"/>
      <c r="I109" s="30"/>
      <c r="J109" s="30"/>
      <c r="K109" s="30"/>
      <c r="L109" s="30"/>
      <c r="M109" s="30"/>
      <c r="N109" s="30"/>
      <c r="O109" s="30"/>
      <c r="P109" s="30"/>
      <c r="Q109" s="30"/>
      <c r="R109" s="30"/>
    </row>
    <row r="110" spans="1:18" x14ac:dyDescent="0.3">
      <c r="A110" s="36" t="s">
        <v>172</v>
      </c>
      <c r="B110" s="36" t="s">
        <v>481</v>
      </c>
      <c r="C110" s="36" t="s">
        <v>349</v>
      </c>
      <c r="D110" s="36" t="s">
        <v>362</v>
      </c>
      <c r="F110" s="31"/>
      <c r="G110" s="30"/>
      <c r="H110" s="31"/>
      <c r="J110" s="30" t="s">
        <v>176</v>
      </c>
      <c r="K110" s="30"/>
      <c r="L110" s="30"/>
      <c r="M110" s="30"/>
      <c r="N110" s="30"/>
      <c r="O110" s="30"/>
      <c r="P110" s="30"/>
      <c r="Q110" s="30"/>
      <c r="R110" s="30"/>
    </row>
    <row r="111" spans="1:18" x14ac:dyDescent="0.3">
      <c r="A111" s="36" t="s">
        <v>179</v>
      </c>
      <c r="B111" s="36" t="s">
        <v>482</v>
      </c>
      <c r="C111" s="36" t="s">
        <v>351</v>
      </c>
      <c r="E111" s="31"/>
      <c r="F111" s="31"/>
      <c r="G111" s="30"/>
      <c r="H111" s="31"/>
      <c r="J111" s="30"/>
      <c r="K111" s="30"/>
      <c r="L111" s="30"/>
      <c r="M111" s="30"/>
      <c r="N111" s="30"/>
      <c r="O111" s="30"/>
      <c r="P111" s="30"/>
      <c r="Q111" s="30"/>
      <c r="R111" s="30"/>
    </row>
    <row r="112" spans="1:18" x14ac:dyDescent="0.3">
      <c r="A112" s="54" t="s">
        <v>178</v>
      </c>
      <c r="B112" s="54" t="s">
        <v>475</v>
      </c>
      <c r="C112" s="55" t="s">
        <v>476</v>
      </c>
      <c r="D112" s="55"/>
      <c r="E112" s="56"/>
      <c r="F112" s="56"/>
      <c r="G112" s="54"/>
      <c r="H112" s="56"/>
      <c r="I112" s="55"/>
      <c r="J112" s="54"/>
      <c r="K112" s="54"/>
      <c r="L112" s="54"/>
      <c r="M112" s="54"/>
      <c r="N112" s="54"/>
      <c r="O112" s="54"/>
      <c r="P112" s="54"/>
      <c r="Q112" s="54"/>
    </row>
    <row r="113" spans="1:18" x14ac:dyDescent="0.3">
      <c r="A113" s="57" t="s">
        <v>169</v>
      </c>
      <c r="B113" s="57" t="s">
        <v>483</v>
      </c>
      <c r="C113" s="58" t="s">
        <v>484</v>
      </c>
      <c r="D113" s="59"/>
      <c r="E113" s="57" t="s">
        <v>485</v>
      </c>
      <c r="F113" s="59"/>
      <c r="G113" s="57"/>
      <c r="H113" s="59"/>
      <c r="I113" s="57" t="s">
        <v>341</v>
      </c>
      <c r="J113" s="57"/>
      <c r="K113" s="57"/>
      <c r="L113" s="57"/>
      <c r="M113" s="57"/>
      <c r="N113" s="57"/>
      <c r="O113" s="57"/>
      <c r="P113" s="57"/>
      <c r="Q113" s="57"/>
    </row>
    <row r="114" spans="1:18" x14ac:dyDescent="0.3">
      <c r="A114" s="36" t="s">
        <v>342</v>
      </c>
      <c r="B114" s="36" t="s">
        <v>486</v>
      </c>
      <c r="C114" s="36" t="s">
        <v>395</v>
      </c>
      <c r="D114" s="44"/>
      <c r="F114" s="31"/>
      <c r="G114" s="30"/>
      <c r="H114" s="31"/>
      <c r="I114" s="30" t="s">
        <v>345</v>
      </c>
      <c r="J114" s="30" t="s">
        <v>176</v>
      </c>
      <c r="K114" s="30"/>
      <c r="L114" s="30"/>
      <c r="M114" s="30"/>
      <c r="N114" s="30"/>
      <c r="O114" s="30"/>
      <c r="P114" s="30"/>
      <c r="Q114" s="30"/>
      <c r="R114" s="30"/>
    </row>
    <row r="115" spans="1:18" x14ac:dyDescent="0.3">
      <c r="A115" s="36" t="s">
        <v>174</v>
      </c>
      <c r="B115" s="36" t="s">
        <v>487</v>
      </c>
      <c r="C115" s="36" t="s">
        <v>19</v>
      </c>
      <c r="D115" s="44"/>
      <c r="E115" s="36" t="s">
        <v>488</v>
      </c>
      <c r="F115" s="31"/>
      <c r="G115" s="30"/>
      <c r="H115" s="31"/>
      <c r="I115" s="30"/>
      <c r="J115" s="30"/>
      <c r="K115" s="30"/>
      <c r="L115" s="30"/>
      <c r="M115" s="30"/>
      <c r="N115" s="30"/>
      <c r="O115" s="30"/>
      <c r="P115" s="30"/>
      <c r="Q115" s="30"/>
      <c r="R115" s="30"/>
    </row>
    <row r="116" spans="1:18" x14ac:dyDescent="0.3">
      <c r="A116" s="36" t="s">
        <v>172</v>
      </c>
      <c r="B116" s="36" t="s">
        <v>489</v>
      </c>
      <c r="C116" s="36" t="s">
        <v>349</v>
      </c>
      <c r="D116" s="36" t="s">
        <v>362</v>
      </c>
      <c r="F116" s="31"/>
      <c r="G116" s="30"/>
      <c r="H116" s="31"/>
      <c r="J116" s="30" t="s">
        <v>176</v>
      </c>
      <c r="K116" s="30"/>
      <c r="L116" s="30"/>
      <c r="M116" s="30"/>
      <c r="N116" s="30"/>
      <c r="O116" s="30"/>
      <c r="P116" s="30"/>
      <c r="Q116" s="30"/>
      <c r="R116" s="30"/>
    </row>
    <row r="117" spans="1:18" x14ac:dyDescent="0.3">
      <c r="A117" s="36" t="s">
        <v>179</v>
      </c>
      <c r="B117" s="36" t="s">
        <v>490</v>
      </c>
      <c r="C117" s="36" t="s">
        <v>351</v>
      </c>
      <c r="E117" s="31"/>
      <c r="F117" s="31"/>
      <c r="G117" s="30"/>
      <c r="H117" s="31"/>
      <c r="J117" s="30"/>
      <c r="K117" s="30"/>
      <c r="L117" s="30"/>
      <c r="M117" s="30"/>
      <c r="N117" s="30"/>
      <c r="O117" s="30"/>
      <c r="P117" s="30"/>
      <c r="Q117" s="30"/>
      <c r="R117" s="30"/>
    </row>
    <row r="118" spans="1:18" x14ac:dyDescent="0.3">
      <c r="A118" s="57" t="s">
        <v>178</v>
      </c>
      <c r="B118" s="57" t="s">
        <v>483</v>
      </c>
      <c r="C118" s="58" t="s">
        <v>484</v>
      </c>
      <c r="D118" s="58"/>
      <c r="E118" s="59"/>
      <c r="F118" s="59"/>
      <c r="G118" s="57"/>
      <c r="H118" s="59"/>
      <c r="I118" s="58"/>
      <c r="J118" s="57"/>
      <c r="K118" s="57"/>
      <c r="L118" s="57"/>
      <c r="M118" s="57"/>
      <c r="N118" s="57"/>
      <c r="O118" s="57"/>
      <c r="P118" s="57"/>
      <c r="Q118" s="57"/>
    </row>
    <row r="119" spans="1:18" x14ac:dyDescent="0.3">
      <c r="A119" s="60" t="s">
        <v>169</v>
      </c>
      <c r="B119" s="60" t="s">
        <v>491</v>
      </c>
      <c r="C119" s="61" t="s">
        <v>492</v>
      </c>
      <c r="D119" s="62"/>
      <c r="E119" s="60" t="s">
        <v>493</v>
      </c>
      <c r="F119" s="62"/>
      <c r="G119" s="60"/>
      <c r="H119" s="62"/>
      <c r="I119" s="60" t="s">
        <v>341</v>
      </c>
      <c r="J119" s="60"/>
      <c r="K119" s="60"/>
      <c r="L119" s="60"/>
      <c r="M119" s="60"/>
      <c r="N119" s="60"/>
      <c r="O119" s="60"/>
      <c r="P119" s="60"/>
      <c r="Q119" s="60"/>
    </row>
    <row r="120" spans="1:18" x14ac:dyDescent="0.3">
      <c r="A120" s="36" t="s">
        <v>342</v>
      </c>
      <c r="B120" s="36" t="s">
        <v>494</v>
      </c>
      <c r="C120" s="36" t="s">
        <v>404</v>
      </c>
      <c r="D120" s="44"/>
      <c r="F120" s="31"/>
      <c r="G120" s="30"/>
      <c r="H120" s="31"/>
      <c r="I120" s="30" t="s">
        <v>345</v>
      </c>
      <c r="J120" s="30" t="s">
        <v>176</v>
      </c>
      <c r="K120" s="30"/>
      <c r="L120" s="30"/>
      <c r="M120" s="30"/>
      <c r="N120" s="30"/>
      <c r="O120" s="30"/>
      <c r="P120" s="30"/>
      <c r="Q120" s="30"/>
      <c r="R120" s="30"/>
    </row>
    <row r="121" spans="1:18" x14ac:dyDescent="0.3">
      <c r="A121" s="36" t="s">
        <v>174</v>
      </c>
      <c r="B121" s="36" t="s">
        <v>495</v>
      </c>
      <c r="C121" s="36" t="s">
        <v>19</v>
      </c>
      <c r="D121" s="44"/>
      <c r="E121" s="36" t="s">
        <v>496</v>
      </c>
      <c r="F121" s="31"/>
      <c r="G121" s="30"/>
      <c r="H121" s="31"/>
      <c r="I121" s="30"/>
      <c r="J121" s="30"/>
      <c r="K121" s="30"/>
      <c r="L121" s="30"/>
      <c r="M121" s="30"/>
      <c r="N121" s="30"/>
      <c r="O121" s="30"/>
      <c r="P121" s="30"/>
      <c r="Q121" s="30"/>
      <c r="R121" s="30"/>
    </row>
    <row r="122" spans="1:18" x14ac:dyDescent="0.3">
      <c r="A122" s="36" t="s">
        <v>172</v>
      </c>
      <c r="B122" s="36" t="s">
        <v>497</v>
      </c>
      <c r="C122" s="36" t="s">
        <v>349</v>
      </c>
      <c r="D122" s="36" t="s">
        <v>362</v>
      </c>
      <c r="F122" s="31"/>
      <c r="G122" s="30"/>
      <c r="H122" s="31"/>
      <c r="J122" s="30" t="s">
        <v>176</v>
      </c>
      <c r="K122" s="30"/>
      <c r="L122" s="30"/>
      <c r="M122" s="30"/>
      <c r="N122" s="30"/>
      <c r="O122" s="30"/>
      <c r="P122" s="30"/>
      <c r="Q122" s="30"/>
      <c r="R122" s="30"/>
    </row>
    <row r="123" spans="1:18" x14ac:dyDescent="0.3">
      <c r="A123" s="36" t="s">
        <v>179</v>
      </c>
      <c r="B123" s="36" t="s">
        <v>498</v>
      </c>
      <c r="C123" s="36" t="s">
        <v>351</v>
      </c>
      <c r="E123" s="31"/>
      <c r="F123" s="31"/>
      <c r="G123" s="30"/>
      <c r="H123" s="31"/>
      <c r="J123" s="30"/>
      <c r="K123" s="30"/>
      <c r="L123" s="30"/>
      <c r="M123" s="30"/>
      <c r="N123" s="30"/>
      <c r="O123" s="30"/>
      <c r="P123" s="30"/>
      <c r="Q123" s="30"/>
      <c r="R123" s="30"/>
    </row>
    <row r="124" spans="1:18" x14ac:dyDescent="0.3">
      <c r="A124" s="60" t="s">
        <v>178</v>
      </c>
      <c r="B124" s="60" t="s">
        <v>491</v>
      </c>
      <c r="C124" s="61" t="s">
        <v>492</v>
      </c>
      <c r="D124" s="61"/>
      <c r="E124" s="62"/>
      <c r="F124" s="62"/>
      <c r="G124" s="60"/>
      <c r="H124" s="62"/>
      <c r="I124" s="61"/>
      <c r="J124" s="60"/>
      <c r="K124" s="60"/>
      <c r="L124" s="60"/>
      <c r="M124" s="60"/>
      <c r="N124" s="60"/>
      <c r="O124" s="60"/>
      <c r="P124" s="60"/>
      <c r="Q124" s="60"/>
    </row>
    <row r="125" spans="1:18" x14ac:dyDescent="0.3">
      <c r="A125" s="63" t="s">
        <v>169</v>
      </c>
      <c r="B125" s="63" t="s">
        <v>499</v>
      </c>
      <c r="C125" s="64" t="s">
        <v>500</v>
      </c>
      <c r="D125" s="65"/>
      <c r="E125" s="63" t="s">
        <v>501</v>
      </c>
      <c r="F125" s="65"/>
      <c r="G125" s="63"/>
      <c r="H125" s="65"/>
      <c r="I125" s="63" t="s">
        <v>341</v>
      </c>
      <c r="J125" s="63"/>
      <c r="K125" s="63"/>
      <c r="L125" s="63"/>
      <c r="M125" s="63"/>
      <c r="N125" s="63"/>
      <c r="O125" s="63"/>
      <c r="P125" s="63"/>
      <c r="Q125" s="63"/>
    </row>
    <row r="126" spans="1:18" x14ac:dyDescent="0.3">
      <c r="A126" s="36" t="s">
        <v>342</v>
      </c>
      <c r="B126" s="36" t="s">
        <v>502</v>
      </c>
      <c r="C126" s="36" t="s">
        <v>413</v>
      </c>
      <c r="D126" s="44"/>
      <c r="F126" s="31"/>
      <c r="G126" s="30"/>
      <c r="H126" s="31"/>
      <c r="I126" s="30" t="s">
        <v>345</v>
      </c>
      <c r="J126" s="30" t="s">
        <v>176</v>
      </c>
      <c r="K126" s="30"/>
      <c r="L126" s="30"/>
      <c r="M126" s="30"/>
      <c r="N126" s="30"/>
      <c r="O126" s="30"/>
      <c r="P126" s="30"/>
      <c r="Q126" s="30"/>
      <c r="R126" s="30"/>
    </row>
    <row r="127" spans="1:18" x14ac:dyDescent="0.3">
      <c r="A127" s="36" t="s">
        <v>174</v>
      </c>
      <c r="B127" s="36" t="s">
        <v>503</v>
      </c>
      <c r="C127" s="36" t="s">
        <v>19</v>
      </c>
      <c r="D127" s="44"/>
      <c r="E127" s="36" t="s">
        <v>504</v>
      </c>
      <c r="F127" s="31"/>
      <c r="G127" s="30"/>
      <c r="H127" s="31"/>
      <c r="I127" s="30"/>
      <c r="J127" s="30"/>
      <c r="K127" s="30"/>
      <c r="L127" s="30"/>
      <c r="M127" s="30"/>
      <c r="N127" s="30"/>
      <c r="O127" s="30"/>
      <c r="P127" s="30"/>
      <c r="Q127" s="30"/>
      <c r="R127" s="30"/>
    </row>
    <row r="128" spans="1:18" x14ac:dyDescent="0.3">
      <c r="A128" s="36" t="s">
        <v>172</v>
      </c>
      <c r="B128" s="36" t="s">
        <v>505</v>
      </c>
      <c r="C128" s="36" t="s">
        <v>349</v>
      </c>
      <c r="D128" s="36" t="s">
        <v>362</v>
      </c>
      <c r="F128" s="31"/>
      <c r="G128" s="30"/>
      <c r="H128" s="31"/>
      <c r="J128" s="30" t="s">
        <v>176</v>
      </c>
      <c r="K128" s="30"/>
      <c r="L128" s="30"/>
      <c r="M128" s="30"/>
      <c r="N128" s="30"/>
      <c r="O128" s="30"/>
      <c r="P128" s="30"/>
      <c r="Q128" s="30"/>
      <c r="R128" s="30"/>
    </row>
    <row r="129" spans="1:18" x14ac:dyDescent="0.3">
      <c r="A129" s="36" t="s">
        <v>179</v>
      </c>
      <c r="B129" s="36" t="s">
        <v>506</v>
      </c>
      <c r="C129" s="36" t="s">
        <v>351</v>
      </c>
      <c r="E129" s="31"/>
      <c r="F129" s="31"/>
      <c r="G129" s="30"/>
      <c r="H129" s="31"/>
      <c r="J129" s="30"/>
      <c r="K129" s="30"/>
      <c r="L129" s="30"/>
      <c r="M129" s="30"/>
      <c r="N129" s="30"/>
      <c r="O129" s="30"/>
      <c r="P129" s="30"/>
      <c r="Q129" s="30"/>
      <c r="R129" s="30"/>
    </row>
    <row r="130" spans="1:18" x14ac:dyDescent="0.3">
      <c r="A130" s="63" t="s">
        <v>178</v>
      </c>
      <c r="B130" s="63" t="s">
        <v>499</v>
      </c>
      <c r="C130" s="64" t="s">
        <v>500</v>
      </c>
      <c r="D130" s="64"/>
      <c r="E130" s="65"/>
      <c r="F130" s="65"/>
      <c r="G130" s="63"/>
      <c r="H130" s="65"/>
      <c r="I130" s="64"/>
      <c r="J130" s="63"/>
      <c r="K130" s="63"/>
      <c r="L130" s="63"/>
      <c r="M130" s="63"/>
      <c r="N130" s="63"/>
      <c r="O130" s="63"/>
      <c r="P130" s="63"/>
      <c r="Q130" s="63"/>
    </row>
    <row r="131" spans="1:18" x14ac:dyDescent="0.3">
      <c r="A131" s="66" t="s">
        <v>169</v>
      </c>
      <c r="B131" s="66" t="s">
        <v>507</v>
      </c>
      <c r="C131" s="67" t="s">
        <v>508</v>
      </c>
      <c r="D131" s="68"/>
      <c r="E131" s="66" t="s">
        <v>509</v>
      </c>
      <c r="F131" s="68"/>
      <c r="G131" s="66"/>
      <c r="H131" s="68"/>
      <c r="I131" s="66" t="s">
        <v>341</v>
      </c>
      <c r="J131" s="66"/>
      <c r="K131" s="66"/>
      <c r="L131" s="66"/>
      <c r="M131" s="66"/>
      <c r="N131" s="66"/>
      <c r="O131" s="66"/>
      <c r="P131" s="66"/>
      <c r="Q131" s="66"/>
    </row>
    <row r="132" spans="1:18" x14ac:dyDescent="0.3">
      <c r="A132" s="36" t="s">
        <v>342</v>
      </c>
      <c r="B132" s="36" t="s">
        <v>510</v>
      </c>
      <c r="C132" s="36" t="s">
        <v>422</v>
      </c>
      <c r="D132" s="44"/>
      <c r="F132" s="31"/>
      <c r="G132" s="30"/>
      <c r="H132" s="31"/>
      <c r="I132" s="30" t="s">
        <v>345</v>
      </c>
      <c r="J132" s="30" t="s">
        <v>176</v>
      </c>
      <c r="K132" s="30"/>
      <c r="L132" s="30"/>
      <c r="M132" s="30"/>
      <c r="N132" s="30"/>
      <c r="O132" s="30"/>
      <c r="P132" s="30"/>
      <c r="Q132" s="30"/>
      <c r="R132" s="30"/>
    </row>
    <row r="133" spans="1:18" x14ac:dyDescent="0.3">
      <c r="A133" s="36" t="s">
        <v>174</v>
      </c>
      <c r="B133" s="36" t="s">
        <v>511</v>
      </c>
      <c r="C133" s="36" t="s">
        <v>19</v>
      </c>
      <c r="D133" s="44"/>
      <c r="E133" s="36" t="s">
        <v>512</v>
      </c>
      <c r="F133" s="31"/>
      <c r="G133" s="30"/>
      <c r="H133" s="31"/>
      <c r="I133" s="30"/>
      <c r="J133" s="30"/>
      <c r="K133" s="30"/>
      <c r="L133" s="30"/>
      <c r="M133" s="30"/>
      <c r="N133" s="30"/>
      <c r="O133" s="30"/>
      <c r="P133" s="30"/>
      <c r="Q133" s="30"/>
      <c r="R133" s="30"/>
    </row>
    <row r="134" spans="1:18" x14ac:dyDescent="0.3">
      <c r="A134" s="36" t="s">
        <v>172</v>
      </c>
      <c r="B134" s="36" t="s">
        <v>513</v>
      </c>
      <c r="C134" s="36" t="s">
        <v>349</v>
      </c>
      <c r="D134" s="36" t="s">
        <v>362</v>
      </c>
      <c r="F134" s="31"/>
      <c r="G134" s="30"/>
      <c r="H134" s="31"/>
      <c r="J134" s="30" t="s">
        <v>176</v>
      </c>
      <c r="K134" s="30"/>
      <c r="L134" s="30"/>
      <c r="M134" s="30"/>
      <c r="N134" s="30"/>
      <c r="O134" s="30"/>
      <c r="P134" s="30"/>
      <c r="Q134" s="30"/>
      <c r="R134" s="30"/>
    </row>
    <row r="135" spans="1:18" x14ac:dyDescent="0.3">
      <c r="A135" s="36" t="s">
        <v>179</v>
      </c>
      <c r="B135" s="36" t="s">
        <v>514</v>
      </c>
      <c r="C135" s="36" t="s">
        <v>351</v>
      </c>
      <c r="E135" s="31"/>
      <c r="F135" s="31"/>
      <c r="G135" s="30"/>
      <c r="H135" s="31"/>
      <c r="J135" s="30"/>
      <c r="K135" s="30"/>
      <c r="L135" s="30"/>
      <c r="M135" s="30"/>
      <c r="N135" s="30"/>
      <c r="O135" s="30"/>
      <c r="P135" s="30"/>
      <c r="Q135" s="30"/>
      <c r="R135" s="30"/>
    </row>
    <row r="136" spans="1:18" x14ac:dyDescent="0.3">
      <c r="A136" s="66" t="s">
        <v>178</v>
      </c>
      <c r="B136" s="66" t="s">
        <v>507</v>
      </c>
      <c r="C136" s="67" t="s">
        <v>508</v>
      </c>
      <c r="D136" s="67"/>
      <c r="E136" s="68"/>
      <c r="F136" s="68"/>
      <c r="G136" s="66"/>
      <c r="H136" s="68"/>
      <c r="I136" s="67"/>
      <c r="J136" s="66"/>
      <c r="K136" s="66"/>
      <c r="L136" s="66"/>
      <c r="M136" s="66"/>
      <c r="N136" s="66"/>
      <c r="O136" s="66"/>
      <c r="P136" s="66"/>
      <c r="Q136" s="66"/>
    </row>
    <row r="137" spans="1:18" x14ac:dyDescent="0.3">
      <c r="A137" s="69" t="s">
        <v>169</v>
      </c>
      <c r="B137" s="69" t="s">
        <v>515</v>
      </c>
      <c r="C137" s="70" t="s">
        <v>516</v>
      </c>
      <c r="D137" s="71"/>
      <c r="E137" s="69" t="s">
        <v>517</v>
      </c>
      <c r="F137" s="71"/>
      <c r="G137" s="69"/>
      <c r="H137" s="71"/>
      <c r="I137" s="69" t="s">
        <v>341</v>
      </c>
      <c r="J137" s="69"/>
      <c r="K137" s="69"/>
      <c r="L137" s="69"/>
      <c r="M137" s="69"/>
      <c r="N137" s="69"/>
      <c r="O137" s="69"/>
      <c r="P137" s="69"/>
      <c r="Q137" s="69"/>
    </row>
    <row r="138" spans="1:18" x14ac:dyDescent="0.3">
      <c r="A138" s="36" t="s">
        <v>342</v>
      </c>
      <c r="B138" s="36" t="s">
        <v>518</v>
      </c>
      <c r="C138" s="36" t="s">
        <v>431</v>
      </c>
      <c r="D138" s="44"/>
      <c r="F138" s="31"/>
      <c r="G138" s="30"/>
      <c r="H138" s="31"/>
      <c r="I138" s="30" t="s">
        <v>345</v>
      </c>
      <c r="J138" s="30" t="s">
        <v>176</v>
      </c>
      <c r="K138" s="30"/>
      <c r="L138" s="30"/>
      <c r="M138" s="30"/>
      <c r="N138" s="30"/>
      <c r="O138" s="30"/>
      <c r="P138" s="30"/>
      <c r="Q138" s="30"/>
      <c r="R138" s="30"/>
    </row>
    <row r="139" spans="1:18" x14ac:dyDescent="0.3">
      <c r="A139" s="36" t="s">
        <v>174</v>
      </c>
      <c r="B139" s="36" t="s">
        <v>519</v>
      </c>
      <c r="C139" s="36" t="s">
        <v>19</v>
      </c>
      <c r="D139" s="44"/>
      <c r="E139" s="36" t="s">
        <v>520</v>
      </c>
      <c r="F139" s="31"/>
      <c r="G139" s="30"/>
      <c r="H139" s="31"/>
      <c r="I139" s="30"/>
      <c r="J139" s="30"/>
      <c r="K139" s="30"/>
      <c r="L139" s="30"/>
      <c r="M139" s="30"/>
      <c r="N139" s="30"/>
      <c r="O139" s="30"/>
      <c r="P139" s="30"/>
      <c r="Q139" s="30"/>
      <c r="R139" s="30"/>
    </row>
    <row r="140" spans="1:18" x14ac:dyDescent="0.3">
      <c r="A140" s="36" t="s">
        <v>172</v>
      </c>
      <c r="B140" s="36" t="s">
        <v>521</v>
      </c>
      <c r="C140" s="36" t="s">
        <v>349</v>
      </c>
      <c r="D140" s="36" t="s">
        <v>362</v>
      </c>
      <c r="F140" s="31"/>
      <c r="G140" s="30"/>
      <c r="H140" s="31"/>
      <c r="J140" s="30" t="s">
        <v>176</v>
      </c>
      <c r="K140" s="30"/>
      <c r="L140" s="30"/>
      <c r="M140" s="30"/>
      <c r="N140" s="30"/>
      <c r="O140" s="30"/>
      <c r="P140" s="30"/>
      <c r="Q140" s="30"/>
      <c r="R140" s="30"/>
    </row>
    <row r="141" spans="1:18" x14ac:dyDescent="0.3">
      <c r="A141" s="36" t="s">
        <v>179</v>
      </c>
      <c r="B141" s="36" t="s">
        <v>522</v>
      </c>
      <c r="C141" s="36" t="s">
        <v>351</v>
      </c>
      <c r="E141" s="31"/>
      <c r="F141" s="31"/>
      <c r="G141" s="30"/>
      <c r="H141" s="31"/>
      <c r="J141" s="30"/>
      <c r="K141" s="30"/>
      <c r="L141" s="30"/>
      <c r="M141" s="30"/>
      <c r="N141" s="30"/>
      <c r="O141" s="30"/>
      <c r="P141" s="30"/>
      <c r="Q141" s="30"/>
      <c r="R141" s="30"/>
    </row>
    <row r="142" spans="1:18" x14ac:dyDescent="0.3">
      <c r="A142" s="69" t="s">
        <v>178</v>
      </c>
      <c r="B142" s="69" t="s">
        <v>515</v>
      </c>
      <c r="C142" s="70" t="s">
        <v>516</v>
      </c>
      <c r="D142" s="70"/>
      <c r="E142" s="71"/>
      <c r="F142" s="71"/>
      <c r="G142" s="69"/>
      <c r="H142" s="71"/>
      <c r="I142" s="70"/>
      <c r="J142" s="69"/>
      <c r="K142" s="69"/>
      <c r="L142" s="69"/>
      <c r="M142" s="69"/>
      <c r="N142" s="69"/>
      <c r="O142" s="69"/>
      <c r="P142" s="69"/>
      <c r="Q142" s="69"/>
    </row>
    <row r="143" spans="1:18" s="74" customFormat="1" x14ac:dyDescent="0.3">
      <c r="A143" s="73" t="s">
        <v>169</v>
      </c>
      <c r="B143" s="74" t="s">
        <v>523</v>
      </c>
      <c r="C143" s="74" t="s">
        <v>524</v>
      </c>
      <c r="E143" s="74" t="s">
        <v>525</v>
      </c>
    </row>
    <row r="144" spans="1:18" x14ac:dyDescent="0.3">
      <c r="A144" s="30" t="s">
        <v>329</v>
      </c>
      <c r="B144" s="36" t="s">
        <v>526</v>
      </c>
      <c r="C144" s="30" t="s">
        <v>527</v>
      </c>
      <c r="J144" s="36" t="s">
        <v>176</v>
      </c>
    </row>
    <row r="145" spans="1:13" x14ac:dyDescent="0.3">
      <c r="A145" s="30" t="s">
        <v>528</v>
      </c>
      <c r="B145" s="36" t="s">
        <v>529</v>
      </c>
      <c r="C145" s="30" t="s">
        <v>530</v>
      </c>
      <c r="E145" s="36" t="s">
        <v>531</v>
      </c>
      <c r="J145" s="36" t="s">
        <v>176</v>
      </c>
    </row>
    <row r="146" spans="1:13" x14ac:dyDescent="0.3">
      <c r="A146" s="30" t="s">
        <v>174</v>
      </c>
      <c r="B146" s="36" t="s">
        <v>532</v>
      </c>
      <c r="C146" s="30" t="s">
        <v>19</v>
      </c>
      <c r="E146" s="36" t="s">
        <v>533</v>
      </c>
    </row>
    <row r="147" spans="1:13" s="74" customFormat="1" x14ac:dyDescent="0.3">
      <c r="A147" s="73" t="s">
        <v>178</v>
      </c>
      <c r="B147" s="74" t="s">
        <v>523</v>
      </c>
      <c r="C147" s="74" t="s">
        <v>524</v>
      </c>
    </row>
    <row r="148" spans="1:13" s="76" customFormat="1" x14ac:dyDescent="0.3">
      <c r="A148" s="75" t="s">
        <v>169</v>
      </c>
      <c r="B148" s="76" t="s">
        <v>534</v>
      </c>
      <c r="C148" s="76" t="s">
        <v>535</v>
      </c>
      <c r="I148" s="76" t="s">
        <v>341</v>
      </c>
    </row>
    <row r="149" spans="1:13" x14ac:dyDescent="0.3">
      <c r="A149" s="30" t="s">
        <v>170</v>
      </c>
      <c r="B149" s="36" t="s">
        <v>536</v>
      </c>
      <c r="C149" s="30" t="s">
        <v>537</v>
      </c>
      <c r="D149" s="36" t="s">
        <v>538</v>
      </c>
    </row>
    <row r="150" spans="1:13" x14ac:dyDescent="0.3">
      <c r="A150" s="30" t="s">
        <v>539</v>
      </c>
      <c r="B150" s="36" t="s">
        <v>540</v>
      </c>
      <c r="C150" s="30" t="s">
        <v>541</v>
      </c>
      <c r="I150" s="36" t="s">
        <v>345</v>
      </c>
      <c r="J150" s="36" t="s">
        <v>176</v>
      </c>
    </row>
    <row r="151" spans="1:13" x14ac:dyDescent="0.3">
      <c r="A151" s="30" t="s">
        <v>539</v>
      </c>
      <c r="B151" s="36" t="s">
        <v>542</v>
      </c>
      <c r="C151" s="30" t="s">
        <v>543</v>
      </c>
      <c r="I151" s="36" t="s">
        <v>345</v>
      </c>
      <c r="J151" s="36" t="s">
        <v>176</v>
      </c>
    </row>
    <row r="152" spans="1:13" x14ac:dyDescent="0.3">
      <c r="A152" s="30" t="s">
        <v>539</v>
      </c>
      <c r="B152" s="36" t="s">
        <v>544</v>
      </c>
      <c r="C152" s="30" t="s">
        <v>545</v>
      </c>
      <c r="I152" s="36" t="s">
        <v>345</v>
      </c>
      <c r="J152" s="36" t="s">
        <v>176</v>
      </c>
    </row>
    <row r="153" spans="1:13" x14ac:dyDescent="0.3">
      <c r="A153" s="30" t="s">
        <v>546</v>
      </c>
      <c r="B153" s="36" t="s">
        <v>547</v>
      </c>
      <c r="C153" s="30"/>
      <c r="M153" s="36" t="s">
        <v>548</v>
      </c>
    </row>
    <row r="154" spans="1:13" x14ac:dyDescent="0.3">
      <c r="A154" s="77" t="s">
        <v>549</v>
      </c>
      <c r="B154" s="36" t="s">
        <v>550</v>
      </c>
      <c r="C154" s="30" t="s">
        <v>551</v>
      </c>
      <c r="F154" s="36" t="s">
        <v>552</v>
      </c>
      <c r="H154" s="36" t="s">
        <v>553</v>
      </c>
    </row>
    <row r="155" spans="1:13" s="76" customFormat="1" x14ac:dyDescent="0.3">
      <c r="A155" s="75" t="s">
        <v>178</v>
      </c>
      <c r="B155" s="76" t="s">
        <v>534</v>
      </c>
      <c r="C155" s="76" t="s">
        <v>535</v>
      </c>
    </row>
    <row r="156" spans="1:13" s="79" customFormat="1" x14ac:dyDescent="0.3">
      <c r="A156" s="78" t="s">
        <v>169</v>
      </c>
      <c r="B156" s="79" t="s">
        <v>554</v>
      </c>
      <c r="C156" s="79" t="s">
        <v>555</v>
      </c>
      <c r="I156" s="79" t="s">
        <v>341</v>
      </c>
    </row>
    <row r="157" spans="1:13" x14ac:dyDescent="0.3">
      <c r="A157" s="30" t="s">
        <v>556</v>
      </c>
      <c r="B157" s="36" t="s">
        <v>557</v>
      </c>
      <c r="C157" s="30" t="s">
        <v>558</v>
      </c>
      <c r="I157" s="36" t="s">
        <v>345</v>
      </c>
      <c r="J157" s="36" t="s">
        <v>176</v>
      </c>
    </row>
    <row r="158" spans="1:13" x14ac:dyDescent="0.3">
      <c r="A158" s="30" t="s">
        <v>556</v>
      </c>
      <c r="B158" s="36" t="s">
        <v>559</v>
      </c>
      <c r="C158" s="30" t="s">
        <v>560</v>
      </c>
      <c r="I158" s="36" t="s">
        <v>345</v>
      </c>
      <c r="J158" s="36" t="s">
        <v>176</v>
      </c>
    </row>
    <row r="159" spans="1:13" s="79" customFormat="1" x14ac:dyDescent="0.3">
      <c r="A159" s="78" t="s">
        <v>178</v>
      </c>
      <c r="B159" s="79" t="s">
        <v>554</v>
      </c>
      <c r="C159" s="79" t="s">
        <v>555</v>
      </c>
    </row>
    <row r="160" spans="1:13" s="81" customFormat="1" x14ac:dyDescent="0.3">
      <c r="A160" s="80" t="s">
        <v>169</v>
      </c>
      <c r="B160" s="81" t="s">
        <v>561</v>
      </c>
      <c r="C160" s="81" t="s">
        <v>562</v>
      </c>
    </row>
    <row r="161" spans="1:13" x14ac:dyDescent="0.3">
      <c r="A161" s="30" t="s">
        <v>539</v>
      </c>
      <c r="B161" s="36" t="s">
        <v>563</v>
      </c>
      <c r="C161" s="36" t="s">
        <v>564</v>
      </c>
      <c r="D161" s="44" t="s">
        <v>565</v>
      </c>
      <c r="J161" s="36" t="s">
        <v>176</v>
      </c>
    </row>
    <row r="162" spans="1:13" s="81" customFormat="1" x14ac:dyDescent="0.3">
      <c r="A162" s="80" t="s">
        <v>178</v>
      </c>
      <c r="B162" s="81" t="s">
        <v>561</v>
      </c>
      <c r="C162" s="81" t="s">
        <v>562</v>
      </c>
    </row>
    <row r="163" spans="1:13" s="83" customFormat="1" x14ac:dyDescent="0.3">
      <c r="A163" s="82" t="s">
        <v>169</v>
      </c>
      <c r="B163" s="83" t="s">
        <v>566</v>
      </c>
      <c r="C163" s="83" t="s">
        <v>567</v>
      </c>
      <c r="I163" s="83" t="s">
        <v>341</v>
      </c>
    </row>
    <row r="164" spans="1:13" x14ac:dyDescent="0.3">
      <c r="A164" s="36" t="s">
        <v>568</v>
      </c>
      <c r="B164" s="36" t="s">
        <v>569</v>
      </c>
      <c r="C164" s="84" t="s">
        <v>570</v>
      </c>
      <c r="D164" s="36" t="s">
        <v>571</v>
      </c>
      <c r="I164" s="36" t="s">
        <v>345</v>
      </c>
      <c r="J164" s="36" t="s">
        <v>176</v>
      </c>
    </row>
    <row r="165" spans="1:13" x14ac:dyDescent="0.3">
      <c r="A165" s="36" t="s">
        <v>568</v>
      </c>
      <c r="B165" s="36" t="s">
        <v>572</v>
      </c>
      <c r="C165" s="84" t="s">
        <v>573</v>
      </c>
      <c r="D165" s="36" t="s">
        <v>571</v>
      </c>
      <c r="I165" s="36" t="s">
        <v>345</v>
      </c>
      <c r="J165" s="36" t="s">
        <v>176</v>
      </c>
    </row>
    <row r="166" spans="1:13" s="83" customFormat="1" x14ac:dyDescent="0.3">
      <c r="A166" s="82" t="s">
        <v>178</v>
      </c>
      <c r="B166" s="83" t="s">
        <v>566</v>
      </c>
      <c r="C166" s="83" t="s">
        <v>567</v>
      </c>
    </row>
    <row r="167" spans="1:13" s="76" customFormat="1" x14ac:dyDescent="0.3">
      <c r="A167" s="75" t="s">
        <v>169</v>
      </c>
      <c r="B167" s="76" t="s">
        <v>574</v>
      </c>
      <c r="C167" s="76" t="s">
        <v>575</v>
      </c>
      <c r="I167" s="76" t="s">
        <v>341</v>
      </c>
    </row>
    <row r="168" spans="1:13" s="86" customFormat="1" x14ac:dyDescent="0.3">
      <c r="A168" s="85" t="s">
        <v>169</v>
      </c>
      <c r="B168" s="86" t="s">
        <v>576</v>
      </c>
      <c r="C168" s="85" t="s">
        <v>577</v>
      </c>
    </row>
    <row r="169" spans="1:13" x14ac:dyDescent="0.3">
      <c r="A169" s="30" t="s">
        <v>170</v>
      </c>
      <c r="B169" s="36" t="s">
        <v>578</v>
      </c>
      <c r="C169" s="84" t="s">
        <v>579</v>
      </c>
      <c r="D169" s="36" t="s">
        <v>580</v>
      </c>
    </row>
    <row r="170" spans="1:13" x14ac:dyDescent="0.3">
      <c r="A170" s="30" t="s">
        <v>539</v>
      </c>
      <c r="B170" s="36" t="s">
        <v>252</v>
      </c>
      <c r="C170" s="30" t="s">
        <v>581</v>
      </c>
      <c r="I170" s="36" t="s">
        <v>345</v>
      </c>
      <c r="J170" s="36" t="s">
        <v>176</v>
      </c>
    </row>
    <row r="171" spans="1:13" x14ac:dyDescent="0.3">
      <c r="A171" s="30" t="s">
        <v>539</v>
      </c>
      <c r="B171" s="36" t="s">
        <v>582</v>
      </c>
      <c r="C171" s="30" t="s">
        <v>583</v>
      </c>
      <c r="D171" s="36" t="s">
        <v>584</v>
      </c>
      <c r="I171" s="36" t="s">
        <v>345</v>
      </c>
      <c r="J171" s="36" t="s">
        <v>176</v>
      </c>
    </row>
    <row r="172" spans="1:13" x14ac:dyDescent="0.3">
      <c r="A172" s="30" t="s">
        <v>539</v>
      </c>
      <c r="B172" s="36" t="s">
        <v>585</v>
      </c>
      <c r="C172" s="30" t="s">
        <v>586</v>
      </c>
      <c r="D172" s="36" t="s">
        <v>587</v>
      </c>
      <c r="I172" s="36" t="s">
        <v>345</v>
      </c>
      <c r="J172" s="36" t="s">
        <v>176</v>
      </c>
    </row>
    <row r="173" spans="1:13" x14ac:dyDescent="0.3">
      <c r="A173" s="30" t="s">
        <v>539</v>
      </c>
      <c r="B173" s="36" t="s">
        <v>237</v>
      </c>
      <c r="C173" s="30" t="s">
        <v>588</v>
      </c>
      <c r="D173" s="36" t="s">
        <v>589</v>
      </c>
      <c r="I173" s="36" t="s">
        <v>345</v>
      </c>
    </row>
    <row r="174" spans="1:13" x14ac:dyDescent="0.3">
      <c r="A174" s="30" t="s">
        <v>546</v>
      </c>
      <c r="B174" s="36" t="s">
        <v>590</v>
      </c>
      <c r="C174" s="30"/>
      <c r="M174" s="36" t="s">
        <v>591</v>
      </c>
    </row>
    <row r="175" spans="1:13" x14ac:dyDescent="0.3">
      <c r="A175" s="77" t="s">
        <v>549</v>
      </c>
      <c r="B175" s="36" t="s">
        <v>592</v>
      </c>
      <c r="C175" s="30" t="s">
        <v>551</v>
      </c>
      <c r="F175" s="36" t="s">
        <v>593</v>
      </c>
      <c r="H175" s="36" t="s">
        <v>553</v>
      </c>
    </row>
    <row r="176" spans="1:13" s="86" customFormat="1" x14ac:dyDescent="0.3">
      <c r="A176" s="85" t="s">
        <v>178</v>
      </c>
      <c r="B176" s="86" t="s">
        <v>576</v>
      </c>
      <c r="C176" s="85" t="s">
        <v>577</v>
      </c>
    </row>
    <row r="177" spans="1:13" s="86" customFormat="1" x14ac:dyDescent="0.3">
      <c r="A177" s="85" t="s">
        <v>169</v>
      </c>
      <c r="B177" s="86" t="s">
        <v>594</v>
      </c>
      <c r="C177" s="85" t="s">
        <v>595</v>
      </c>
      <c r="E177" s="86" t="s">
        <v>596</v>
      </c>
    </row>
    <row r="178" spans="1:13" x14ac:dyDescent="0.3">
      <c r="A178" s="30" t="s">
        <v>170</v>
      </c>
      <c r="B178" s="36" t="s">
        <v>597</v>
      </c>
      <c r="C178" s="84" t="s">
        <v>598</v>
      </c>
      <c r="D178" s="36" t="s">
        <v>599</v>
      </c>
    </row>
    <row r="179" spans="1:13" x14ac:dyDescent="0.3">
      <c r="A179" s="30" t="s">
        <v>539</v>
      </c>
      <c r="B179" s="36" t="s">
        <v>600</v>
      </c>
      <c r="C179" s="30" t="s">
        <v>601</v>
      </c>
      <c r="D179" s="36" t="s">
        <v>602</v>
      </c>
      <c r="I179" s="36" t="s">
        <v>345</v>
      </c>
      <c r="J179" s="36" t="s">
        <v>176</v>
      </c>
    </row>
    <row r="180" spans="1:13" x14ac:dyDescent="0.3">
      <c r="A180" s="30" t="s">
        <v>539</v>
      </c>
      <c r="B180" s="36" t="s">
        <v>603</v>
      </c>
      <c r="C180" s="30" t="s">
        <v>604</v>
      </c>
      <c r="D180" s="36" t="s">
        <v>605</v>
      </c>
      <c r="I180" s="36" t="s">
        <v>345</v>
      </c>
      <c r="J180" s="36" t="s">
        <v>176</v>
      </c>
    </row>
    <row r="181" spans="1:13" x14ac:dyDescent="0.3">
      <c r="A181" s="30" t="s">
        <v>539</v>
      </c>
      <c r="B181" s="36" t="s">
        <v>606</v>
      </c>
      <c r="C181" s="30" t="s">
        <v>607</v>
      </c>
      <c r="I181" s="36" t="s">
        <v>345</v>
      </c>
      <c r="J181" s="36" t="s">
        <v>176</v>
      </c>
    </row>
    <row r="182" spans="1:13" x14ac:dyDescent="0.3">
      <c r="A182" s="30" t="s">
        <v>546</v>
      </c>
      <c r="B182" s="36" t="s">
        <v>608</v>
      </c>
      <c r="C182" s="30"/>
      <c r="M182" s="36" t="s">
        <v>609</v>
      </c>
    </row>
    <row r="183" spans="1:13" x14ac:dyDescent="0.3">
      <c r="A183" s="77" t="s">
        <v>549</v>
      </c>
      <c r="B183" s="36" t="s">
        <v>592</v>
      </c>
      <c r="C183" s="30" t="s">
        <v>610</v>
      </c>
      <c r="F183" s="36" t="s">
        <v>611</v>
      </c>
      <c r="H183" s="36" t="s">
        <v>553</v>
      </c>
      <c r="J183" s="36" t="s">
        <v>176</v>
      </c>
    </row>
    <row r="184" spans="1:13" s="86" customFormat="1" x14ac:dyDescent="0.3">
      <c r="A184" s="85" t="s">
        <v>178</v>
      </c>
      <c r="B184" s="86" t="s">
        <v>594</v>
      </c>
      <c r="C184" s="85" t="s">
        <v>595</v>
      </c>
    </row>
    <row r="185" spans="1:13" s="76" customFormat="1" x14ac:dyDescent="0.3">
      <c r="A185" s="75" t="s">
        <v>178</v>
      </c>
      <c r="B185" s="76" t="s">
        <v>574</v>
      </c>
      <c r="C185" s="76" t="s">
        <v>575</v>
      </c>
    </row>
    <row r="186" spans="1:13" s="79" customFormat="1" x14ac:dyDescent="0.3">
      <c r="A186" s="78" t="s">
        <v>169</v>
      </c>
      <c r="B186" s="79" t="s">
        <v>612</v>
      </c>
      <c r="C186" s="79" t="s">
        <v>613</v>
      </c>
      <c r="I186" s="79" t="s">
        <v>341</v>
      </c>
    </row>
    <row r="187" spans="1:13" x14ac:dyDescent="0.3">
      <c r="A187" s="30" t="s">
        <v>614</v>
      </c>
      <c r="B187" s="36" t="s">
        <v>615</v>
      </c>
      <c r="C187" s="30" t="s">
        <v>616</v>
      </c>
      <c r="I187" s="36" t="s">
        <v>345</v>
      </c>
      <c r="J187" s="36" t="s">
        <v>176</v>
      </c>
    </row>
    <row r="188" spans="1:13" x14ac:dyDescent="0.3">
      <c r="A188" s="30" t="s">
        <v>614</v>
      </c>
      <c r="B188" s="36" t="s">
        <v>617</v>
      </c>
      <c r="C188" s="30" t="s">
        <v>618</v>
      </c>
      <c r="I188" s="36" t="s">
        <v>345</v>
      </c>
      <c r="J188" s="36" t="s">
        <v>176</v>
      </c>
    </row>
    <row r="189" spans="1:13" s="79" customFormat="1" x14ac:dyDescent="0.3">
      <c r="A189" s="78" t="s">
        <v>178</v>
      </c>
      <c r="B189" s="79" t="s">
        <v>612</v>
      </c>
      <c r="C189" s="79" t="s">
        <v>613</v>
      </c>
    </row>
  </sheetData>
  <autoFilter ref="A1:V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4"/>
  <sheetViews>
    <sheetView zoomScale="80" zoomScaleNormal="80" workbookViewId="0">
      <pane ySplit="1" topLeftCell="A2" activePane="bottomLeft" state="frozen"/>
      <selection pane="bottomLeft" activeCell="A5" sqref="A5"/>
    </sheetView>
  </sheetViews>
  <sheetFormatPr baseColWidth="10" defaultColWidth="9.109375" defaultRowHeight="13.8" x14ac:dyDescent="0.3"/>
  <cols>
    <col min="1" max="1" width="21.109375" style="39" customWidth="1"/>
    <col min="2" max="2" width="22.33203125" style="39" customWidth="1"/>
    <col min="3" max="3" width="39.6640625" style="39" bestFit="1" customWidth="1"/>
    <col min="4" max="4" width="27.33203125" style="39" customWidth="1"/>
    <col min="5" max="5" width="18" style="39" customWidth="1"/>
    <col min="6" max="6" width="16.88671875" style="39" customWidth="1"/>
    <col min="7" max="256" width="9.109375" style="39"/>
    <col min="257" max="257" width="21.109375" style="39" customWidth="1"/>
    <col min="258" max="258" width="22.33203125" style="39" customWidth="1"/>
    <col min="259" max="259" width="39.6640625" style="39" bestFit="1" customWidth="1"/>
    <col min="260" max="260" width="27.33203125" style="39" customWidth="1"/>
    <col min="261" max="261" width="18" style="39" customWidth="1"/>
    <col min="262" max="262" width="16.88671875" style="39" customWidth="1"/>
    <col min="263" max="512" width="9.109375" style="39"/>
    <col min="513" max="513" width="21.109375" style="39" customWidth="1"/>
    <col min="514" max="514" width="22.33203125" style="39" customWidth="1"/>
    <col min="515" max="515" width="39.6640625" style="39" bestFit="1" customWidth="1"/>
    <col min="516" max="516" width="27.33203125" style="39" customWidth="1"/>
    <col min="517" max="517" width="18" style="39" customWidth="1"/>
    <col min="518" max="518" width="16.88671875" style="39" customWidth="1"/>
    <col min="519" max="768" width="9.109375" style="39"/>
    <col min="769" max="769" width="21.109375" style="39" customWidth="1"/>
    <col min="770" max="770" width="22.33203125" style="39" customWidth="1"/>
    <col min="771" max="771" width="39.6640625" style="39" bestFit="1" customWidth="1"/>
    <col min="772" max="772" width="27.33203125" style="39" customWidth="1"/>
    <col min="773" max="773" width="18" style="39" customWidth="1"/>
    <col min="774" max="774" width="16.88671875" style="39" customWidth="1"/>
    <col min="775" max="1024" width="9.109375" style="39"/>
    <col min="1025" max="1025" width="21.109375" style="39" customWidth="1"/>
    <col min="1026" max="1026" width="22.33203125" style="39" customWidth="1"/>
    <col min="1027" max="1027" width="39.6640625" style="39" bestFit="1" customWidth="1"/>
    <col min="1028" max="1028" width="27.33203125" style="39" customWidth="1"/>
    <col min="1029" max="1029" width="18" style="39" customWidth="1"/>
    <col min="1030" max="1030" width="16.88671875" style="39" customWidth="1"/>
    <col min="1031" max="1280" width="9.109375" style="39"/>
    <col min="1281" max="1281" width="21.109375" style="39" customWidth="1"/>
    <col min="1282" max="1282" width="22.33203125" style="39" customWidth="1"/>
    <col min="1283" max="1283" width="39.6640625" style="39" bestFit="1" customWidth="1"/>
    <col min="1284" max="1284" width="27.33203125" style="39" customWidth="1"/>
    <col min="1285" max="1285" width="18" style="39" customWidth="1"/>
    <col min="1286" max="1286" width="16.88671875" style="39" customWidth="1"/>
    <col min="1287" max="1536" width="9.109375" style="39"/>
    <col min="1537" max="1537" width="21.109375" style="39" customWidth="1"/>
    <col min="1538" max="1538" width="22.33203125" style="39" customWidth="1"/>
    <col min="1539" max="1539" width="39.6640625" style="39" bestFit="1" customWidth="1"/>
    <col min="1540" max="1540" width="27.33203125" style="39" customWidth="1"/>
    <col min="1541" max="1541" width="18" style="39" customWidth="1"/>
    <col min="1542" max="1542" width="16.88671875" style="39" customWidth="1"/>
    <col min="1543" max="1792" width="9.109375" style="39"/>
    <col min="1793" max="1793" width="21.109375" style="39" customWidth="1"/>
    <col min="1794" max="1794" width="22.33203125" style="39" customWidth="1"/>
    <col min="1795" max="1795" width="39.6640625" style="39" bestFit="1" customWidth="1"/>
    <col min="1796" max="1796" width="27.33203125" style="39" customWidth="1"/>
    <col min="1797" max="1797" width="18" style="39" customWidth="1"/>
    <col min="1798" max="1798" width="16.88671875" style="39" customWidth="1"/>
    <col min="1799" max="2048" width="9.109375" style="39"/>
    <col min="2049" max="2049" width="21.109375" style="39" customWidth="1"/>
    <col min="2050" max="2050" width="22.33203125" style="39" customWidth="1"/>
    <col min="2051" max="2051" width="39.6640625" style="39" bestFit="1" customWidth="1"/>
    <col min="2052" max="2052" width="27.33203125" style="39" customWidth="1"/>
    <col min="2053" max="2053" width="18" style="39" customWidth="1"/>
    <col min="2054" max="2054" width="16.88671875" style="39" customWidth="1"/>
    <col min="2055" max="2304" width="9.109375" style="39"/>
    <col min="2305" max="2305" width="21.109375" style="39" customWidth="1"/>
    <col min="2306" max="2306" width="22.33203125" style="39" customWidth="1"/>
    <col min="2307" max="2307" width="39.6640625" style="39" bestFit="1" customWidth="1"/>
    <col min="2308" max="2308" width="27.33203125" style="39" customWidth="1"/>
    <col min="2309" max="2309" width="18" style="39" customWidth="1"/>
    <col min="2310" max="2310" width="16.88671875" style="39" customWidth="1"/>
    <col min="2311" max="2560" width="9.109375" style="39"/>
    <col min="2561" max="2561" width="21.109375" style="39" customWidth="1"/>
    <col min="2562" max="2562" width="22.33203125" style="39" customWidth="1"/>
    <col min="2563" max="2563" width="39.6640625" style="39" bestFit="1" customWidth="1"/>
    <col min="2564" max="2564" width="27.33203125" style="39" customWidth="1"/>
    <col min="2565" max="2565" width="18" style="39" customWidth="1"/>
    <col min="2566" max="2566" width="16.88671875" style="39" customWidth="1"/>
    <col min="2567" max="2816" width="9.109375" style="39"/>
    <col min="2817" max="2817" width="21.109375" style="39" customWidth="1"/>
    <col min="2818" max="2818" width="22.33203125" style="39" customWidth="1"/>
    <col min="2819" max="2819" width="39.6640625" style="39" bestFit="1" customWidth="1"/>
    <col min="2820" max="2820" width="27.33203125" style="39" customWidth="1"/>
    <col min="2821" max="2821" width="18" style="39" customWidth="1"/>
    <col min="2822" max="2822" width="16.88671875" style="39" customWidth="1"/>
    <col min="2823" max="3072" width="9.109375" style="39"/>
    <col min="3073" max="3073" width="21.109375" style="39" customWidth="1"/>
    <col min="3074" max="3074" width="22.33203125" style="39" customWidth="1"/>
    <col min="3075" max="3075" width="39.6640625" style="39" bestFit="1" customWidth="1"/>
    <col min="3076" max="3076" width="27.33203125" style="39" customWidth="1"/>
    <col min="3077" max="3077" width="18" style="39" customWidth="1"/>
    <col min="3078" max="3078" width="16.88671875" style="39" customWidth="1"/>
    <col min="3079" max="3328" width="9.109375" style="39"/>
    <col min="3329" max="3329" width="21.109375" style="39" customWidth="1"/>
    <col min="3330" max="3330" width="22.33203125" style="39" customWidth="1"/>
    <col min="3331" max="3331" width="39.6640625" style="39" bestFit="1" customWidth="1"/>
    <col min="3332" max="3332" width="27.33203125" style="39" customWidth="1"/>
    <col min="3333" max="3333" width="18" style="39" customWidth="1"/>
    <col min="3334" max="3334" width="16.88671875" style="39" customWidth="1"/>
    <col min="3335" max="3584" width="9.109375" style="39"/>
    <col min="3585" max="3585" width="21.109375" style="39" customWidth="1"/>
    <col min="3586" max="3586" width="22.33203125" style="39" customWidth="1"/>
    <col min="3587" max="3587" width="39.6640625" style="39" bestFit="1" customWidth="1"/>
    <col min="3588" max="3588" width="27.33203125" style="39" customWidth="1"/>
    <col min="3589" max="3589" width="18" style="39" customWidth="1"/>
    <col min="3590" max="3590" width="16.88671875" style="39" customWidth="1"/>
    <col min="3591" max="3840" width="9.109375" style="39"/>
    <col min="3841" max="3841" width="21.109375" style="39" customWidth="1"/>
    <col min="3842" max="3842" width="22.33203125" style="39" customWidth="1"/>
    <col min="3843" max="3843" width="39.6640625" style="39" bestFit="1" customWidth="1"/>
    <col min="3844" max="3844" width="27.33203125" style="39" customWidth="1"/>
    <col min="3845" max="3845" width="18" style="39" customWidth="1"/>
    <col min="3846" max="3846" width="16.88671875" style="39" customWidth="1"/>
    <col min="3847" max="4096" width="9.109375" style="39"/>
    <col min="4097" max="4097" width="21.109375" style="39" customWidth="1"/>
    <col min="4098" max="4098" width="22.33203125" style="39" customWidth="1"/>
    <col min="4099" max="4099" width="39.6640625" style="39" bestFit="1" customWidth="1"/>
    <col min="4100" max="4100" width="27.33203125" style="39" customWidth="1"/>
    <col min="4101" max="4101" width="18" style="39" customWidth="1"/>
    <col min="4102" max="4102" width="16.88671875" style="39" customWidth="1"/>
    <col min="4103" max="4352" width="9.109375" style="39"/>
    <col min="4353" max="4353" width="21.109375" style="39" customWidth="1"/>
    <col min="4354" max="4354" width="22.33203125" style="39" customWidth="1"/>
    <col min="4355" max="4355" width="39.6640625" style="39" bestFit="1" customWidth="1"/>
    <col min="4356" max="4356" width="27.33203125" style="39" customWidth="1"/>
    <col min="4357" max="4357" width="18" style="39" customWidth="1"/>
    <col min="4358" max="4358" width="16.88671875" style="39" customWidth="1"/>
    <col min="4359" max="4608" width="9.109375" style="39"/>
    <col min="4609" max="4609" width="21.109375" style="39" customWidth="1"/>
    <col min="4610" max="4610" width="22.33203125" style="39" customWidth="1"/>
    <col min="4611" max="4611" width="39.6640625" style="39" bestFit="1" customWidth="1"/>
    <col min="4612" max="4612" width="27.33203125" style="39" customWidth="1"/>
    <col min="4613" max="4613" width="18" style="39" customWidth="1"/>
    <col min="4614" max="4614" width="16.88671875" style="39" customWidth="1"/>
    <col min="4615" max="4864" width="9.109375" style="39"/>
    <col min="4865" max="4865" width="21.109375" style="39" customWidth="1"/>
    <col min="4866" max="4866" width="22.33203125" style="39" customWidth="1"/>
    <col min="4867" max="4867" width="39.6640625" style="39" bestFit="1" customWidth="1"/>
    <col min="4868" max="4868" width="27.33203125" style="39" customWidth="1"/>
    <col min="4869" max="4869" width="18" style="39" customWidth="1"/>
    <col min="4870" max="4870" width="16.88671875" style="39" customWidth="1"/>
    <col min="4871" max="5120" width="9.109375" style="39"/>
    <col min="5121" max="5121" width="21.109375" style="39" customWidth="1"/>
    <col min="5122" max="5122" width="22.33203125" style="39" customWidth="1"/>
    <col min="5123" max="5123" width="39.6640625" style="39" bestFit="1" customWidth="1"/>
    <col min="5124" max="5124" width="27.33203125" style="39" customWidth="1"/>
    <col min="5125" max="5125" width="18" style="39" customWidth="1"/>
    <col min="5126" max="5126" width="16.88671875" style="39" customWidth="1"/>
    <col min="5127" max="5376" width="9.109375" style="39"/>
    <col min="5377" max="5377" width="21.109375" style="39" customWidth="1"/>
    <col min="5378" max="5378" width="22.33203125" style="39" customWidth="1"/>
    <col min="5379" max="5379" width="39.6640625" style="39" bestFit="1" customWidth="1"/>
    <col min="5380" max="5380" width="27.33203125" style="39" customWidth="1"/>
    <col min="5381" max="5381" width="18" style="39" customWidth="1"/>
    <col min="5382" max="5382" width="16.88671875" style="39" customWidth="1"/>
    <col min="5383" max="5632" width="9.109375" style="39"/>
    <col min="5633" max="5633" width="21.109375" style="39" customWidth="1"/>
    <col min="5634" max="5634" width="22.33203125" style="39" customWidth="1"/>
    <col min="5635" max="5635" width="39.6640625" style="39" bestFit="1" customWidth="1"/>
    <col min="5636" max="5636" width="27.33203125" style="39" customWidth="1"/>
    <col min="5637" max="5637" width="18" style="39" customWidth="1"/>
    <col min="5638" max="5638" width="16.88671875" style="39" customWidth="1"/>
    <col min="5639" max="5888" width="9.109375" style="39"/>
    <col min="5889" max="5889" width="21.109375" style="39" customWidth="1"/>
    <col min="5890" max="5890" width="22.33203125" style="39" customWidth="1"/>
    <col min="5891" max="5891" width="39.6640625" style="39" bestFit="1" customWidth="1"/>
    <col min="5892" max="5892" width="27.33203125" style="39" customWidth="1"/>
    <col min="5893" max="5893" width="18" style="39" customWidth="1"/>
    <col min="5894" max="5894" width="16.88671875" style="39" customWidth="1"/>
    <col min="5895" max="6144" width="9.109375" style="39"/>
    <col min="6145" max="6145" width="21.109375" style="39" customWidth="1"/>
    <col min="6146" max="6146" width="22.33203125" style="39" customWidth="1"/>
    <col min="6147" max="6147" width="39.6640625" style="39" bestFit="1" customWidth="1"/>
    <col min="6148" max="6148" width="27.33203125" style="39" customWidth="1"/>
    <col min="6149" max="6149" width="18" style="39" customWidth="1"/>
    <col min="6150" max="6150" width="16.88671875" style="39" customWidth="1"/>
    <col min="6151" max="6400" width="9.109375" style="39"/>
    <col min="6401" max="6401" width="21.109375" style="39" customWidth="1"/>
    <col min="6402" max="6402" width="22.33203125" style="39" customWidth="1"/>
    <col min="6403" max="6403" width="39.6640625" style="39" bestFit="1" customWidth="1"/>
    <col min="6404" max="6404" width="27.33203125" style="39" customWidth="1"/>
    <col min="6405" max="6405" width="18" style="39" customWidth="1"/>
    <col min="6406" max="6406" width="16.88671875" style="39" customWidth="1"/>
    <col min="6407" max="6656" width="9.109375" style="39"/>
    <col min="6657" max="6657" width="21.109375" style="39" customWidth="1"/>
    <col min="6658" max="6658" width="22.33203125" style="39" customWidth="1"/>
    <col min="6659" max="6659" width="39.6640625" style="39" bestFit="1" customWidth="1"/>
    <col min="6660" max="6660" width="27.33203125" style="39" customWidth="1"/>
    <col min="6661" max="6661" width="18" style="39" customWidth="1"/>
    <col min="6662" max="6662" width="16.88671875" style="39" customWidth="1"/>
    <col min="6663" max="6912" width="9.109375" style="39"/>
    <col min="6913" max="6913" width="21.109375" style="39" customWidth="1"/>
    <col min="6914" max="6914" width="22.33203125" style="39" customWidth="1"/>
    <col min="6915" max="6915" width="39.6640625" style="39" bestFit="1" customWidth="1"/>
    <col min="6916" max="6916" width="27.33203125" style="39" customWidth="1"/>
    <col min="6917" max="6917" width="18" style="39" customWidth="1"/>
    <col min="6918" max="6918" width="16.88671875" style="39" customWidth="1"/>
    <col min="6919" max="7168" width="9.109375" style="39"/>
    <col min="7169" max="7169" width="21.109375" style="39" customWidth="1"/>
    <col min="7170" max="7170" width="22.33203125" style="39" customWidth="1"/>
    <col min="7171" max="7171" width="39.6640625" style="39" bestFit="1" customWidth="1"/>
    <col min="7172" max="7172" width="27.33203125" style="39" customWidth="1"/>
    <col min="7173" max="7173" width="18" style="39" customWidth="1"/>
    <col min="7174" max="7174" width="16.88671875" style="39" customWidth="1"/>
    <col min="7175" max="7424" width="9.109375" style="39"/>
    <col min="7425" max="7425" width="21.109375" style="39" customWidth="1"/>
    <col min="7426" max="7426" width="22.33203125" style="39" customWidth="1"/>
    <col min="7427" max="7427" width="39.6640625" style="39" bestFit="1" customWidth="1"/>
    <col min="7428" max="7428" width="27.33203125" style="39" customWidth="1"/>
    <col min="7429" max="7429" width="18" style="39" customWidth="1"/>
    <col min="7430" max="7430" width="16.88671875" style="39" customWidth="1"/>
    <col min="7431" max="7680" width="9.109375" style="39"/>
    <col min="7681" max="7681" width="21.109375" style="39" customWidth="1"/>
    <col min="7682" max="7682" width="22.33203125" style="39" customWidth="1"/>
    <col min="7683" max="7683" width="39.6640625" style="39" bestFit="1" customWidth="1"/>
    <col min="7684" max="7684" width="27.33203125" style="39" customWidth="1"/>
    <col min="7685" max="7685" width="18" style="39" customWidth="1"/>
    <col min="7686" max="7686" width="16.88671875" style="39" customWidth="1"/>
    <col min="7687" max="7936" width="9.109375" style="39"/>
    <col min="7937" max="7937" width="21.109375" style="39" customWidth="1"/>
    <col min="7938" max="7938" width="22.33203125" style="39" customWidth="1"/>
    <col min="7939" max="7939" width="39.6640625" style="39" bestFit="1" customWidth="1"/>
    <col min="7940" max="7940" width="27.33203125" style="39" customWidth="1"/>
    <col min="7941" max="7941" width="18" style="39" customWidth="1"/>
    <col min="7942" max="7942" width="16.88671875" style="39" customWidth="1"/>
    <col min="7943" max="8192" width="9.109375" style="39"/>
    <col min="8193" max="8193" width="21.109375" style="39" customWidth="1"/>
    <col min="8194" max="8194" width="22.33203125" style="39" customWidth="1"/>
    <col min="8195" max="8195" width="39.6640625" style="39" bestFit="1" customWidth="1"/>
    <col min="8196" max="8196" width="27.33203125" style="39" customWidth="1"/>
    <col min="8197" max="8197" width="18" style="39" customWidth="1"/>
    <col min="8198" max="8198" width="16.88671875" style="39" customWidth="1"/>
    <col min="8199" max="8448" width="9.109375" style="39"/>
    <col min="8449" max="8449" width="21.109375" style="39" customWidth="1"/>
    <col min="8450" max="8450" width="22.33203125" style="39" customWidth="1"/>
    <col min="8451" max="8451" width="39.6640625" style="39" bestFit="1" customWidth="1"/>
    <col min="8452" max="8452" width="27.33203125" style="39" customWidth="1"/>
    <col min="8453" max="8453" width="18" style="39" customWidth="1"/>
    <col min="8454" max="8454" width="16.88671875" style="39" customWidth="1"/>
    <col min="8455" max="8704" width="9.109375" style="39"/>
    <col min="8705" max="8705" width="21.109375" style="39" customWidth="1"/>
    <col min="8706" max="8706" width="22.33203125" style="39" customWidth="1"/>
    <col min="8707" max="8707" width="39.6640625" style="39" bestFit="1" customWidth="1"/>
    <col min="8708" max="8708" width="27.33203125" style="39" customWidth="1"/>
    <col min="8709" max="8709" width="18" style="39" customWidth="1"/>
    <col min="8710" max="8710" width="16.88671875" style="39" customWidth="1"/>
    <col min="8711" max="8960" width="9.109375" style="39"/>
    <col min="8961" max="8961" width="21.109375" style="39" customWidth="1"/>
    <col min="8962" max="8962" width="22.33203125" style="39" customWidth="1"/>
    <col min="8963" max="8963" width="39.6640625" style="39" bestFit="1" customWidth="1"/>
    <col min="8964" max="8964" width="27.33203125" style="39" customWidth="1"/>
    <col min="8965" max="8965" width="18" style="39" customWidth="1"/>
    <col min="8966" max="8966" width="16.88671875" style="39" customWidth="1"/>
    <col min="8967" max="9216" width="9.109375" style="39"/>
    <col min="9217" max="9217" width="21.109375" style="39" customWidth="1"/>
    <col min="9218" max="9218" width="22.33203125" style="39" customWidth="1"/>
    <col min="9219" max="9219" width="39.6640625" style="39" bestFit="1" customWidth="1"/>
    <col min="9220" max="9220" width="27.33203125" style="39" customWidth="1"/>
    <col min="9221" max="9221" width="18" style="39" customWidth="1"/>
    <col min="9222" max="9222" width="16.88671875" style="39" customWidth="1"/>
    <col min="9223" max="9472" width="9.109375" style="39"/>
    <col min="9473" max="9473" width="21.109375" style="39" customWidth="1"/>
    <col min="9474" max="9474" width="22.33203125" style="39" customWidth="1"/>
    <col min="9475" max="9475" width="39.6640625" style="39" bestFit="1" customWidth="1"/>
    <col min="9476" max="9476" width="27.33203125" style="39" customWidth="1"/>
    <col min="9477" max="9477" width="18" style="39" customWidth="1"/>
    <col min="9478" max="9478" width="16.88671875" style="39" customWidth="1"/>
    <col min="9479" max="9728" width="9.109375" style="39"/>
    <col min="9729" max="9729" width="21.109375" style="39" customWidth="1"/>
    <col min="9730" max="9730" width="22.33203125" style="39" customWidth="1"/>
    <col min="9731" max="9731" width="39.6640625" style="39" bestFit="1" customWidth="1"/>
    <col min="9732" max="9732" width="27.33203125" style="39" customWidth="1"/>
    <col min="9733" max="9733" width="18" style="39" customWidth="1"/>
    <col min="9734" max="9734" width="16.88671875" style="39" customWidth="1"/>
    <col min="9735" max="9984" width="9.109375" style="39"/>
    <col min="9985" max="9985" width="21.109375" style="39" customWidth="1"/>
    <col min="9986" max="9986" width="22.33203125" style="39" customWidth="1"/>
    <col min="9987" max="9987" width="39.6640625" style="39" bestFit="1" customWidth="1"/>
    <col min="9988" max="9988" width="27.33203125" style="39" customWidth="1"/>
    <col min="9989" max="9989" width="18" style="39" customWidth="1"/>
    <col min="9990" max="9990" width="16.88671875" style="39" customWidth="1"/>
    <col min="9991" max="10240" width="9.109375" style="39"/>
    <col min="10241" max="10241" width="21.109375" style="39" customWidth="1"/>
    <col min="10242" max="10242" width="22.33203125" style="39" customWidth="1"/>
    <col min="10243" max="10243" width="39.6640625" style="39" bestFit="1" customWidth="1"/>
    <col min="10244" max="10244" width="27.33203125" style="39" customWidth="1"/>
    <col min="10245" max="10245" width="18" style="39" customWidth="1"/>
    <col min="10246" max="10246" width="16.88671875" style="39" customWidth="1"/>
    <col min="10247" max="10496" width="9.109375" style="39"/>
    <col min="10497" max="10497" width="21.109375" style="39" customWidth="1"/>
    <col min="10498" max="10498" width="22.33203125" style="39" customWidth="1"/>
    <col min="10499" max="10499" width="39.6640625" style="39" bestFit="1" customWidth="1"/>
    <col min="10500" max="10500" width="27.33203125" style="39" customWidth="1"/>
    <col min="10501" max="10501" width="18" style="39" customWidth="1"/>
    <col min="10502" max="10502" width="16.88671875" style="39" customWidth="1"/>
    <col min="10503" max="10752" width="9.109375" style="39"/>
    <col min="10753" max="10753" width="21.109375" style="39" customWidth="1"/>
    <col min="10754" max="10754" width="22.33203125" style="39" customWidth="1"/>
    <col min="10755" max="10755" width="39.6640625" style="39" bestFit="1" customWidth="1"/>
    <col min="10756" max="10756" width="27.33203125" style="39" customWidth="1"/>
    <col min="10757" max="10757" width="18" style="39" customWidth="1"/>
    <col min="10758" max="10758" width="16.88671875" style="39" customWidth="1"/>
    <col min="10759" max="11008" width="9.109375" style="39"/>
    <col min="11009" max="11009" width="21.109375" style="39" customWidth="1"/>
    <col min="11010" max="11010" width="22.33203125" style="39" customWidth="1"/>
    <col min="11011" max="11011" width="39.6640625" style="39" bestFit="1" customWidth="1"/>
    <col min="11012" max="11012" width="27.33203125" style="39" customWidth="1"/>
    <col min="11013" max="11013" width="18" style="39" customWidth="1"/>
    <col min="11014" max="11014" width="16.88671875" style="39" customWidth="1"/>
    <col min="11015" max="11264" width="9.109375" style="39"/>
    <col min="11265" max="11265" width="21.109375" style="39" customWidth="1"/>
    <col min="11266" max="11266" width="22.33203125" style="39" customWidth="1"/>
    <col min="11267" max="11267" width="39.6640625" style="39" bestFit="1" customWidth="1"/>
    <col min="11268" max="11268" width="27.33203125" style="39" customWidth="1"/>
    <col min="11269" max="11269" width="18" style="39" customWidth="1"/>
    <col min="11270" max="11270" width="16.88671875" style="39" customWidth="1"/>
    <col min="11271" max="11520" width="9.109375" style="39"/>
    <col min="11521" max="11521" width="21.109375" style="39" customWidth="1"/>
    <col min="11522" max="11522" width="22.33203125" style="39" customWidth="1"/>
    <col min="11523" max="11523" width="39.6640625" style="39" bestFit="1" customWidth="1"/>
    <col min="11524" max="11524" width="27.33203125" style="39" customWidth="1"/>
    <col min="11525" max="11525" width="18" style="39" customWidth="1"/>
    <col min="11526" max="11526" width="16.88671875" style="39" customWidth="1"/>
    <col min="11527" max="11776" width="9.109375" style="39"/>
    <col min="11777" max="11777" width="21.109375" style="39" customWidth="1"/>
    <col min="11778" max="11778" width="22.33203125" style="39" customWidth="1"/>
    <col min="11779" max="11779" width="39.6640625" style="39" bestFit="1" customWidth="1"/>
    <col min="11780" max="11780" width="27.33203125" style="39" customWidth="1"/>
    <col min="11781" max="11781" width="18" style="39" customWidth="1"/>
    <col min="11782" max="11782" width="16.88671875" style="39" customWidth="1"/>
    <col min="11783" max="12032" width="9.109375" style="39"/>
    <col min="12033" max="12033" width="21.109375" style="39" customWidth="1"/>
    <col min="12034" max="12034" width="22.33203125" style="39" customWidth="1"/>
    <col min="12035" max="12035" width="39.6640625" style="39" bestFit="1" customWidth="1"/>
    <col min="12036" max="12036" width="27.33203125" style="39" customWidth="1"/>
    <col min="12037" max="12037" width="18" style="39" customWidth="1"/>
    <col min="12038" max="12038" width="16.88671875" style="39" customWidth="1"/>
    <col min="12039" max="12288" width="9.109375" style="39"/>
    <col min="12289" max="12289" width="21.109375" style="39" customWidth="1"/>
    <col min="12290" max="12290" width="22.33203125" style="39" customWidth="1"/>
    <col min="12291" max="12291" width="39.6640625" style="39" bestFit="1" customWidth="1"/>
    <col min="12292" max="12292" width="27.33203125" style="39" customWidth="1"/>
    <col min="12293" max="12293" width="18" style="39" customWidth="1"/>
    <col min="12294" max="12294" width="16.88671875" style="39" customWidth="1"/>
    <col min="12295" max="12544" width="9.109375" style="39"/>
    <col min="12545" max="12545" width="21.109375" style="39" customWidth="1"/>
    <col min="12546" max="12546" width="22.33203125" style="39" customWidth="1"/>
    <col min="12547" max="12547" width="39.6640625" style="39" bestFit="1" customWidth="1"/>
    <col min="12548" max="12548" width="27.33203125" style="39" customWidth="1"/>
    <col min="12549" max="12549" width="18" style="39" customWidth="1"/>
    <col min="12550" max="12550" width="16.88671875" style="39" customWidth="1"/>
    <col min="12551" max="12800" width="9.109375" style="39"/>
    <col min="12801" max="12801" width="21.109375" style="39" customWidth="1"/>
    <col min="12802" max="12802" width="22.33203125" style="39" customWidth="1"/>
    <col min="12803" max="12803" width="39.6640625" style="39" bestFit="1" customWidth="1"/>
    <col min="12804" max="12804" width="27.33203125" style="39" customWidth="1"/>
    <col min="12805" max="12805" width="18" style="39" customWidth="1"/>
    <col min="12806" max="12806" width="16.88671875" style="39" customWidth="1"/>
    <col min="12807" max="13056" width="9.109375" style="39"/>
    <col min="13057" max="13057" width="21.109375" style="39" customWidth="1"/>
    <col min="13058" max="13058" width="22.33203125" style="39" customWidth="1"/>
    <col min="13059" max="13059" width="39.6640625" style="39" bestFit="1" customWidth="1"/>
    <col min="13060" max="13060" width="27.33203125" style="39" customWidth="1"/>
    <col min="13061" max="13061" width="18" style="39" customWidth="1"/>
    <col min="13062" max="13062" width="16.88671875" style="39" customWidth="1"/>
    <col min="13063" max="13312" width="9.109375" style="39"/>
    <col min="13313" max="13313" width="21.109375" style="39" customWidth="1"/>
    <col min="13314" max="13314" width="22.33203125" style="39" customWidth="1"/>
    <col min="13315" max="13315" width="39.6640625" style="39" bestFit="1" customWidth="1"/>
    <col min="13316" max="13316" width="27.33203125" style="39" customWidth="1"/>
    <col min="13317" max="13317" width="18" style="39" customWidth="1"/>
    <col min="13318" max="13318" width="16.88671875" style="39" customWidth="1"/>
    <col min="13319" max="13568" width="9.109375" style="39"/>
    <col min="13569" max="13569" width="21.109375" style="39" customWidth="1"/>
    <col min="13570" max="13570" width="22.33203125" style="39" customWidth="1"/>
    <col min="13571" max="13571" width="39.6640625" style="39" bestFit="1" customWidth="1"/>
    <col min="13572" max="13572" width="27.33203125" style="39" customWidth="1"/>
    <col min="13573" max="13573" width="18" style="39" customWidth="1"/>
    <col min="13574" max="13574" width="16.88671875" style="39" customWidth="1"/>
    <col min="13575" max="13824" width="9.109375" style="39"/>
    <col min="13825" max="13825" width="21.109375" style="39" customWidth="1"/>
    <col min="13826" max="13826" width="22.33203125" style="39" customWidth="1"/>
    <col min="13827" max="13827" width="39.6640625" style="39" bestFit="1" customWidth="1"/>
    <col min="13828" max="13828" width="27.33203125" style="39" customWidth="1"/>
    <col min="13829" max="13829" width="18" style="39" customWidth="1"/>
    <col min="13830" max="13830" width="16.88671875" style="39" customWidth="1"/>
    <col min="13831" max="14080" width="9.109375" style="39"/>
    <col min="14081" max="14081" width="21.109375" style="39" customWidth="1"/>
    <col min="14082" max="14082" width="22.33203125" style="39" customWidth="1"/>
    <col min="14083" max="14083" width="39.6640625" style="39" bestFit="1" customWidth="1"/>
    <col min="14084" max="14084" width="27.33203125" style="39" customWidth="1"/>
    <col min="14085" max="14085" width="18" style="39" customWidth="1"/>
    <col min="14086" max="14086" width="16.88671875" style="39" customWidth="1"/>
    <col min="14087" max="14336" width="9.109375" style="39"/>
    <col min="14337" max="14337" width="21.109375" style="39" customWidth="1"/>
    <col min="14338" max="14338" width="22.33203125" style="39" customWidth="1"/>
    <col min="14339" max="14339" width="39.6640625" style="39" bestFit="1" customWidth="1"/>
    <col min="14340" max="14340" width="27.33203125" style="39" customWidth="1"/>
    <col min="14341" max="14341" width="18" style="39" customWidth="1"/>
    <col min="14342" max="14342" width="16.88671875" style="39" customWidth="1"/>
    <col min="14343" max="14592" width="9.109375" style="39"/>
    <col min="14593" max="14593" width="21.109375" style="39" customWidth="1"/>
    <col min="14594" max="14594" width="22.33203125" style="39" customWidth="1"/>
    <col min="14595" max="14595" width="39.6640625" style="39" bestFit="1" customWidth="1"/>
    <col min="14596" max="14596" width="27.33203125" style="39" customWidth="1"/>
    <col min="14597" max="14597" width="18" style="39" customWidth="1"/>
    <col min="14598" max="14598" width="16.88671875" style="39" customWidth="1"/>
    <col min="14599" max="14848" width="9.109375" style="39"/>
    <col min="14849" max="14849" width="21.109375" style="39" customWidth="1"/>
    <col min="14850" max="14850" width="22.33203125" style="39" customWidth="1"/>
    <col min="14851" max="14851" width="39.6640625" style="39" bestFit="1" customWidth="1"/>
    <col min="14852" max="14852" width="27.33203125" style="39" customWidth="1"/>
    <col min="14853" max="14853" width="18" style="39" customWidth="1"/>
    <col min="14854" max="14854" width="16.88671875" style="39" customWidth="1"/>
    <col min="14855" max="15104" width="9.109375" style="39"/>
    <col min="15105" max="15105" width="21.109375" style="39" customWidth="1"/>
    <col min="15106" max="15106" width="22.33203125" style="39" customWidth="1"/>
    <col min="15107" max="15107" width="39.6640625" style="39" bestFit="1" customWidth="1"/>
    <col min="15108" max="15108" width="27.33203125" style="39" customWidth="1"/>
    <col min="15109" max="15109" width="18" style="39" customWidth="1"/>
    <col min="15110" max="15110" width="16.88671875" style="39" customWidth="1"/>
    <col min="15111" max="15360" width="9.109375" style="39"/>
    <col min="15361" max="15361" width="21.109375" style="39" customWidth="1"/>
    <col min="15362" max="15362" width="22.33203125" style="39" customWidth="1"/>
    <col min="15363" max="15363" width="39.6640625" style="39" bestFit="1" customWidth="1"/>
    <col min="15364" max="15364" width="27.33203125" style="39" customWidth="1"/>
    <col min="15365" max="15365" width="18" style="39" customWidth="1"/>
    <col min="15366" max="15366" width="16.88671875" style="39" customWidth="1"/>
    <col min="15367" max="15616" width="9.109375" style="39"/>
    <col min="15617" max="15617" width="21.109375" style="39" customWidth="1"/>
    <col min="15618" max="15618" width="22.33203125" style="39" customWidth="1"/>
    <col min="15619" max="15619" width="39.6640625" style="39" bestFit="1" customWidth="1"/>
    <col min="15620" max="15620" width="27.33203125" style="39" customWidth="1"/>
    <col min="15621" max="15621" width="18" style="39" customWidth="1"/>
    <col min="15622" max="15622" width="16.88671875" style="39" customWidth="1"/>
    <col min="15623" max="15872" width="9.109375" style="39"/>
    <col min="15873" max="15873" width="21.109375" style="39" customWidth="1"/>
    <col min="15874" max="15874" width="22.33203125" style="39" customWidth="1"/>
    <col min="15875" max="15875" width="39.6640625" style="39" bestFit="1" customWidth="1"/>
    <col min="15876" max="15876" width="27.33203125" style="39" customWidth="1"/>
    <col min="15877" max="15877" width="18" style="39" customWidth="1"/>
    <col min="15878" max="15878" width="16.88671875" style="39" customWidth="1"/>
    <col min="15879" max="16128" width="9.109375" style="39"/>
    <col min="16129" max="16129" width="21.109375" style="39" customWidth="1"/>
    <col min="16130" max="16130" width="22.33203125" style="39" customWidth="1"/>
    <col min="16131" max="16131" width="39.6640625" style="39" bestFit="1" customWidth="1"/>
    <col min="16132" max="16132" width="27.33203125" style="39" customWidth="1"/>
    <col min="16133" max="16133" width="18" style="39" customWidth="1"/>
    <col min="16134" max="16134" width="16.88671875" style="39" customWidth="1"/>
    <col min="16135" max="16384" width="9.109375" style="39"/>
  </cols>
  <sheetData>
    <row r="1" spans="1:6" s="88" customFormat="1" x14ac:dyDescent="0.3">
      <c r="A1" s="87" t="s">
        <v>619</v>
      </c>
      <c r="B1" s="87" t="s">
        <v>153</v>
      </c>
      <c r="C1" s="87" t="s">
        <v>154</v>
      </c>
      <c r="D1" s="87" t="s">
        <v>620</v>
      </c>
      <c r="E1" s="87" t="s">
        <v>308</v>
      </c>
      <c r="F1" s="87" t="s">
        <v>621</v>
      </c>
    </row>
    <row r="2" spans="1:6" x14ac:dyDescent="0.3">
      <c r="A2" s="39" t="s">
        <v>622</v>
      </c>
      <c r="B2" s="39" t="s">
        <v>17</v>
      </c>
      <c r="C2" s="39" t="s">
        <v>623</v>
      </c>
    </row>
    <row r="3" spans="1:6" x14ac:dyDescent="0.3">
      <c r="A3" s="39" t="s">
        <v>622</v>
      </c>
      <c r="B3" s="39" t="s">
        <v>16</v>
      </c>
      <c r="C3" s="39" t="s">
        <v>624</v>
      </c>
    </row>
    <row r="4" spans="1:6" x14ac:dyDescent="0.3">
      <c r="A4" s="39" t="s">
        <v>622</v>
      </c>
      <c r="B4" s="39" t="s">
        <v>249</v>
      </c>
      <c r="C4" s="39" t="s">
        <v>625</v>
      </c>
    </row>
    <row r="6" spans="1:6" x14ac:dyDescent="0.3">
      <c r="A6" s="39" t="s">
        <v>626</v>
      </c>
      <c r="B6" s="39" t="s">
        <v>284</v>
      </c>
      <c r="C6" s="39" t="s">
        <v>627</v>
      </c>
    </row>
    <row r="7" spans="1:6" x14ac:dyDescent="0.3">
      <c r="A7" s="39" t="s">
        <v>626</v>
      </c>
      <c r="B7" s="39" t="s">
        <v>279</v>
      </c>
      <c r="C7" s="39" t="s">
        <v>628</v>
      </c>
    </row>
    <row r="8" spans="1:6" x14ac:dyDescent="0.3">
      <c r="A8" s="39" t="s">
        <v>626</v>
      </c>
      <c r="B8" s="39" t="s">
        <v>280</v>
      </c>
      <c r="C8" s="39" t="s">
        <v>629</v>
      </c>
    </row>
    <row r="9" spans="1:6" x14ac:dyDescent="0.3">
      <c r="A9" s="39" t="s">
        <v>626</v>
      </c>
      <c r="B9" s="39" t="s">
        <v>286</v>
      </c>
      <c r="C9" s="39" t="s">
        <v>630</v>
      </c>
    </row>
    <row r="10" spans="1:6" x14ac:dyDescent="0.3">
      <c r="A10" s="39" t="s">
        <v>626</v>
      </c>
      <c r="B10" s="39" t="s">
        <v>289</v>
      </c>
      <c r="C10" s="39" t="s">
        <v>631</v>
      </c>
    </row>
    <row r="11" spans="1:6" x14ac:dyDescent="0.3">
      <c r="A11" s="39" t="s">
        <v>626</v>
      </c>
      <c r="B11" s="39" t="s">
        <v>283</v>
      </c>
      <c r="C11" s="39" t="s">
        <v>632</v>
      </c>
    </row>
    <row r="12" spans="1:6" x14ac:dyDescent="0.3">
      <c r="A12" s="39" t="s">
        <v>626</v>
      </c>
      <c r="B12" s="39" t="s">
        <v>285</v>
      </c>
      <c r="C12" s="39" t="s">
        <v>633</v>
      </c>
    </row>
    <row r="13" spans="1:6" x14ac:dyDescent="0.3">
      <c r="A13" s="39" t="s">
        <v>626</v>
      </c>
      <c r="B13" s="39" t="s">
        <v>281</v>
      </c>
      <c r="C13" s="39" t="s">
        <v>634</v>
      </c>
    </row>
    <row r="14" spans="1:6" x14ac:dyDescent="0.3">
      <c r="A14" s="39" t="s">
        <v>626</v>
      </c>
      <c r="B14" s="39" t="s">
        <v>282</v>
      </c>
      <c r="C14" s="39" t="s">
        <v>635</v>
      </c>
    </row>
    <row r="15" spans="1:6" x14ac:dyDescent="0.3">
      <c r="A15" s="39" t="s">
        <v>626</v>
      </c>
      <c r="B15" s="39" t="s">
        <v>636</v>
      </c>
      <c r="C15" s="39" t="s">
        <v>19</v>
      </c>
    </row>
    <row r="16" spans="1:6" x14ac:dyDescent="0.3">
      <c r="A16" s="39" t="s">
        <v>626</v>
      </c>
      <c r="B16" s="39" t="s">
        <v>249</v>
      </c>
      <c r="C16" s="39" t="s">
        <v>625</v>
      </c>
    </row>
    <row r="19" spans="1:3" x14ac:dyDescent="0.3">
      <c r="A19" s="39" t="s">
        <v>637</v>
      </c>
      <c r="B19" s="39" t="s">
        <v>284</v>
      </c>
      <c r="C19" s="39" t="s">
        <v>627</v>
      </c>
    </row>
    <row r="20" spans="1:3" x14ac:dyDescent="0.3">
      <c r="A20" s="39" t="s">
        <v>637</v>
      </c>
      <c r="B20" s="39" t="s">
        <v>279</v>
      </c>
      <c r="C20" s="39" t="s">
        <v>628</v>
      </c>
    </row>
    <row r="21" spans="1:3" x14ac:dyDescent="0.3">
      <c r="A21" s="39" t="s">
        <v>637</v>
      </c>
      <c r="B21" s="39" t="s">
        <v>280</v>
      </c>
      <c r="C21" s="39" t="s">
        <v>629</v>
      </c>
    </row>
    <row r="22" spans="1:3" x14ac:dyDescent="0.3">
      <c r="A22" s="39" t="s">
        <v>637</v>
      </c>
      <c r="B22" s="39" t="s">
        <v>286</v>
      </c>
      <c r="C22" s="39" t="s">
        <v>630</v>
      </c>
    </row>
    <row r="23" spans="1:3" x14ac:dyDescent="0.3">
      <c r="A23" s="39" t="s">
        <v>637</v>
      </c>
      <c r="B23" s="39" t="s">
        <v>289</v>
      </c>
      <c r="C23" s="39" t="s">
        <v>631</v>
      </c>
    </row>
    <row r="24" spans="1:3" x14ac:dyDescent="0.3">
      <c r="A24" s="39" t="s">
        <v>637</v>
      </c>
      <c r="B24" s="39" t="s">
        <v>283</v>
      </c>
      <c r="C24" s="39" t="s">
        <v>632</v>
      </c>
    </row>
    <row r="25" spans="1:3" x14ac:dyDescent="0.3">
      <c r="A25" s="39" t="s">
        <v>637</v>
      </c>
      <c r="B25" s="39" t="s">
        <v>285</v>
      </c>
      <c r="C25" s="39" t="s">
        <v>633</v>
      </c>
    </row>
    <row r="26" spans="1:3" x14ac:dyDescent="0.3">
      <c r="A26" s="39" t="s">
        <v>637</v>
      </c>
      <c r="B26" s="39" t="s">
        <v>281</v>
      </c>
      <c r="C26" s="39" t="s">
        <v>634</v>
      </c>
    </row>
    <row r="27" spans="1:3" x14ac:dyDescent="0.3">
      <c r="A27" s="39" t="s">
        <v>637</v>
      </c>
      <c r="B27" s="39" t="s">
        <v>282</v>
      </c>
      <c r="C27" s="39" t="s">
        <v>635</v>
      </c>
    </row>
    <row r="28" spans="1:3" x14ac:dyDescent="0.3">
      <c r="A28" s="39" t="s">
        <v>637</v>
      </c>
      <c r="B28" s="39" t="s">
        <v>287</v>
      </c>
      <c r="C28" s="39" t="s">
        <v>638</v>
      </c>
    </row>
    <row r="29" spans="1:3" x14ac:dyDescent="0.3">
      <c r="A29" s="39" t="s">
        <v>637</v>
      </c>
      <c r="B29" s="39" t="s">
        <v>636</v>
      </c>
      <c r="C29" s="39" t="s">
        <v>19</v>
      </c>
    </row>
    <row r="30" spans="1:3" x14ac:dyDescent="0.3">
      <c r="A30" s="39" t="s">
        <v>637</v>
      </c>
      <c r="B30" s="39" t="s">
        <v>249</v>
      </c>
      <c r="C30" s="39" t="s">
        <v>625</v>
      </c>
    </row>
    <row r="31" spans="1:3" x14ac:dyDescent="0.3">
      <c r="A31" s="39" t="s">
        <v>637</v>
      </c>
      <c r="B31" s="39" t="s">
        <v>639</v>
      </c>
      <c r="C31" s="39" t="s">
        <v>20</v>
      </c>
    </row>
    <row r="35" spans="1:3" x14ac:dyDescent="0.3">
      <c r="A35" s="39" t="s">
        <v>640</v>
      </c>
      <c r="B35" s="39" t="s">
        <v>254</v>
      </c>
      <c r="C35" s="39" t="s">
        <v>641</v>
      </c>
    </row>
    <row r="36" spans="1:3" x14ac:dyDescent="0.3">
      <c r="A36" s="39" t="s">
        <v>640</v>
      </c>
      <c r="B36" s="39" t="s">
        <v>231</v>
      </c>
      <c r="C36" s="39" t="s">
        <v>642</v>
      </c>
    </row>
    <row r="37" spans="1:3" x14ac:dyDescent="0.3">
      <c r="A37" s="39" t="s">
        <v>640</v>
      </c>
      <c r="B37" s="39" t="s">
        <v>244</v>
      </c>
      <c r="C37" s="39" t="s">
        <v>643</v>
      </c>
    </row>
    <row r="38" spans="1:3" x14ac:dyDescent="0.3">
      <c r="A38" s="39" t="s">
        <v>640</v>
      </c>
      <c r="B38" s="39" t="s">
        <v>230</v>
      </c>
      <c r="C38" s="39" t="s">
        <v>644</v>
      </c>
    </row>
    <row r="39" spans="1:3" x14ac:dyDescent="0.3">
      <c r="A39" s="39" t="s">
        <v>640</v>
      </c>
      <c r="B39" s="39" t="s">
        <v>239</v>
      </c>
      <c r="C39" s="39" t="s">
        <v>645</v>
      </c>
    </row>
    <row r="40" spans="1:3" x14ac:dyDescent="0.3">
      <c r="A40" s="39" t="s">
        <v>640</v>
      </c>
      <c r="B40" s="39" t="s">
        <v>255</v>
      </c>
      <c r="C40" s="39" t="s">
        <v>646</v>
      </c>
    </row>
    <row r="41" spans="1:3" x14ac:dyDescent="0.3">
      <c r="A41" s="39" t="s">
        <v>640</v>
      </c>
      <c r="B41" s="39" t="s">
        <v>250</v>
      </c>
      <c r="C41" s="39" t="s">
        <v>647</v>
      </c>
    </row>
    <row r="42" spans="1:3" x14ac:dyDescent="0.3">
      <c r="A42" s="39" t="s">
        <v>640</v>
      </c>
      <c r="B42" s="39" t="s">
        <v>636</v>
      </c>
      <c r="C42" s="39" t="s">
        <v>648</v>
      </c>
    </row>
    <row r="43" spans="1:3" x14ac:dyDescent="0.3">
      <c r="A43" s="39" t="s">
        <v>640</v>
      </c>
      <c r="B43" s="39" t="s">
        <v>249</v>
      </c>
      <c r="C43" s="39" t="s">
        <v>649</v>
      </c>
    </row>
    <row r="45" spans="1:3" x14ac:dyDescent="0.3">
      <c r="A45" s="39" t="s">
        <v>650</v>
      </c>
      <c r="B45" s="39" t="s">
        <v>254</v>
      </c>
      <c r="C45" s="39" t="s">
        <v>641</v>
      </c>
    </row>
    <row r="46" spans="1:3" x14ac:dyDescent="0.3">
      <c r="A46" s="39" t="s">
        <v>650</v>
      </c>
      <c r="B46" s="39" t="s">
        <v>231</v>
      </c>
      <c r="C46" s="39" t="s">
        <v>642</v>
      </c>
    </row>
    <row r="47" spans="1:3" x14ac:dyDescent="0.3">
      <c r="A47" s="39" t="s">
        <v>650</v>
      </c>
      <c r="B47" s="39" t="s">
        <v>244</v>
      </c>
      <c r="C47" s="39" t="s">
        <v>643</v>
      </c>
    </row>
    <row r="48" spans="1:3" x14ac:dyDescent="0.3">
      <c r="A48" s="39" t="s">
        <v>650</v>
      </c>
      <c r="B48" s="39" t="s">
        <v>230</v>
      </c>
      <c r="C48" s="39" t="s">
        <v>644</v>
      </c>
    </row>
    <row r="49" spans="1:3" x14ac:dyDescent="0.3">
      <c r="A49" s="39" t="s">
        <v>650</v>
      </c>
      <c r="B49" s="39" t="s">
        <v>239</v>
      </c>
      <c r="C49" s="39" t="s">
        <v>645</v>
      </c>
    </row>
    <row r="50" spans="1:3" x14ac:dyDescent="0.3">
      <c r="A50" s="39" t="s">
        <v>650</v>
      </c>
      <c r="B50" s="39" t="s">
        <v>255</v>
      </c>
      <c r="C50" s="39" t="s">
        <v>646</v>
      </c>
    </row>
    <row r="51" spans="1:3" x14ac:dyDescent="0.3">
      <c r="A51" s="39" t="s">
        <v>650</v>
      </c>
      <c r="B51" s="39" t="s">
        <v>651</v>
      </c>
      <c r="C51" s="39" t="s">
        <v>647</v>
      </c>
    </row>
    <row r="52" spans="1:3" x14ac:dyDescent="0.3">
      <c r="A52" s="39" t="s">
        <v>650</v>
      </c>
      <c r="B52" s="39" t="s">
        <v>636</v>
      </c>
      <c r="C52" s="39" t="s">
        <v>648</v>
      </c>
    </row>
    <row r="53" spans="1:3" x14ac:dyDescent="0.3">
      <c r="A53" s="39" t="s">
        <v>650</v>
      </c>
      <c r="B53" s="39" t="s">
        <v>249</v>
      </c>
      <c r="C53" s="39" t="s">
        <v>649</v>
      </c>
    </row>
    <row r="58" spans="1:3" x14ac:dyDescent="0.3">
      <c r="A58" s="39" t="s">
        <v>652</v>
      </c>
      <c r="B58" s="39" t="s">
        <v>254</v>
      </c>
      <c r="C58" s="39" t="s">
        <v>641</v>
      </c>
    </row>
    <row r="59" spans="1:3" x14ac:dyDescent="0.3">
      <c r="A59" s="39" t="s">
        <v>652</v>
      </c>
      <c r="B59" s="39" t="s">
        <v>231</v>
      </c>
      <c r="C59" s="39" t="s">
        <v>642</v>
      </c>
    </row>
    <row r="60" spans="1:3" x14ac:dyDescent="0.3">
      <c r="A60" s="39" t="s">
        <v>652</v>
      </c>
      <c r="B60" s="39" t="s">
        <v>244</v>
      </c>
      <c r="C60" s="39" t="s">
        <v>643</v>
      </c>
    </row>
    <row r="61" spans="1:3" x14ac:dyDescent="0.3">
      <c r="A61" s="39" t="s">
        <v>652</v>
      </c>
      <c r="B61" s="39" t="s">
        <v>230</v>
      </c>
      <c r="C61" s="39" t="s">
        <v>644</v>
      </c>
    </row>
    <row r="62" spans="1:3" x14ac:dyDescent="0.3">
      <c r="A62" s="39" t="s">
        <v>652</v>
      </c>
      <c r="B62" s="39" t="s">
        <v>239</v>
      </c>
      <c r="C62" s="39" t="s">
        <v>645</v>
      </c>
    </row>
    <row r="63" spans="1:3" x14ac:dyDescent="0.3">
      <c r="A63" s="39" t="s">
        <v>652</v>
      </c>
      <c r="B63" s="39" t="s">
        <v>255</v>
      </c>
      <c r="C63" s="39" t="s">
        <v>646</v>
      </c>
    </row>
    <row r="64" spans="1:3" x14ac:dyDescent="0.3">
      <c r="A64" s="39" t="s">
        <v>652</v>
      </c>
      <c r="B64" s="39" t="s">
        <v>651</v>
      </c>
      <c r="C64" s="39" t="s">
        <v>647</v>
      </c>
    </row>
    <row r="65" spans="1:3" x14ac:dyDescent="0.3">
      <c r="A65" s="39" t="s">
        <v>652</v>
      </c>
      <c r="B65" s="39" t="s">
        <v>636</v>
      </c>
      <c r="C65" s="39" t="s">
        <v>648</v>
      </c>
    </row>
    <row r="66" spans="1:3" x14ac:dyDescent="0.3">
      <c r="A66" s="39" t="s">
        <v>652</v>
      </c>
      <c r="B66" s="39" t="s">
        <v>249</v>
      </c>
      <c r="C66" s="39" t="s">
        <v>649</v>
      </c>
    </row>
    <row r="67" spans="1:3" x14ac:dyDescent="0.3">
      <c r="A67" s="39" t="s">
        <v>652</v>
      </c>
      <c r="B67" s="39" t="s">
        <v>639</v>
      </c>
      <c r="C67" s="39" t="s">
        <v>653</v>
      </c>
    </row>
    <row r="70" spans="1:3" x14ac:dyDescent="0.3">
      <c r="A70" s="39" t="s">
        <v>529</v>
      </c>
      <c r="B70" s="39" t="s">
        <v>654</v>
      </c>
      <c r="C70" s="39" t="s">
        <v>655</v>
      </c>
    </row>
    <row r="71" spans="1:3" x14ac:dyDescent="0.3">
      <c r="A71" s="39" t="s">
        <v>529</v>
      </c>
      <c r="B71" s="39" t="s">
        <v>656</v>
      </c>
      <c r="C71" s="39" t="s">
        <v>657</v>
      </c>
    </row>
    <row r="72" spans="1:3" x14ac:dyDescent="0.3">
      <c r="A72" s="39" t="s">
        <v>529</v>
      </c>
      <c r="B72" s="39" t="s">
        <v>636</v>
      </c>
      <c r="C72" s="39" t="s">
        <v>658</v>
      </c>
    </row>
    <row r="73" spans="1:3" x14ac:dyDescent="0.3">
      <c r="A73" s="39" t="s">
        <v>529</v>
      </c>
      <c r="B73" s="39" t="s">
        <v>249</v>
      </c>
      <c r="C73" s="39" t="s">
        <v>659</v>
      </c>
    </row>
    <row r="76" spans="1:3" x14ac:dyDescent="0.3">
      <c r="A76" s="39" t="s">
        <v>660</v>
      </c>
      <c r="B76" s="39" t="s">
        <v>661</v>
      </c>
      <c r="C76" s="39" t="s">
        <v>662</v>
      </c>
    </row>
    <row r="77" spans="1:3" x14ac:dyDescent="0.3">
      <c r="A77" s="39" t="s">
        <v>660</v>
      </c>
      <c r="B77" s="39" t="s">
        <v>663</v>
      </c>
      <c r="C77" s="39" t="s">
        <v>664</v>
      </c>
    </row>
    <row r="78" spans="1:3" x14ac:dyDescent="0.3">
      <c r="A78" s="39" t="s">
        <v>660</v>
      </c>
      <c r="B78" s="39" t="s">
        <v>665</v>
      </c>
      <c r="C78" s="39" t="s">
        <v>666</v>
      </c>
    </row>
    <row r="79" spans="1:3" x14ac:dyDescent="0.3">
      <c r="A79" s="39" t="s">
        <v>660</v>
      </c>
      <c r="B79" s="39" t="s">
        <v>667</v>
      </c>
      <c r="C79" s="39" t="s">
        <v>668</v>
      </c>
    </row>
    <row r="80" spans="1:3" x14ac:dyDescent="0.3">
      <c r="A80" s="39" t="s">
        <v>660</v>
      </c>
      <c r="B80" s="39" t="s">
        <v>669</v>
      </c>
      <c r="C80" s="39" t="s">
        <v>670</v>
      </c>
    </row>
    <row r="81" spans="1:3" x14ac:dyDescent="0.3">
      <c r="A81" s="39" t="s">
        <v>660</v>
      </c>
      <c r="B81" s="39" t="s">
        <v>671</v>
      </c>
      <c r="C81" s="39" t="s">
        <v>672</v>
      </c>
    </row>
    <row r="82" spans="1:3" x14ac:dyDescent="0.3">
      <c r="A82" s="39" t="s">
        <v>660</v>
      </c>
      <c r="B82" s="39" t="s">
        <v>673</v>
      </c>
      <c r="C82" s="39" t="s">
        <v>674</v>
      </c>
    </row>
    <row r="83" spans="1:3" x14ac:dyDescent="0.3">
      <c r="A83" s="39" t="s">
        <v>660</v>
      </c>
      <c r="B83" s="39" t="s">
        <v>675</v>
      </c>
      <c r="C83" s="39" t="s">
        <v>676</v>
      </c>
    </row>
    <row r="84" spans="1:3" x14ac:dyDescent="0.3">
      <c r="A84" s="39" t="s">
        <v>660</v>
      </c>
      <c r="B84" s="39" t="s">
        <v>677</v>
      </c>
      <c r="C84" s="39" t="s">
        <v>678</v>
      </c>
    </row>
    <row r="85" spans="1:3" x14ac:dyDescent="0.3">
      <c r="A85" s="39" t="s">
        <v>660</v>
      </c>
      <c r="B85" s="39" t="s">
        <v>679</v>
      </c>
      <c r="C85" s="39" t="s">
        <v>680</v>
      </c>
    </row>
    <row r="86" spans="1:3" x14ac:dyDescent="0.3">
      <c r="A86" s="39" t="s">
        <v>660</v>
      </c>
      <c r="B86" s="39" t="s">
        <v>636</v>
      </c>
      <c r="C86" s="39" t="s">
        <v>19</v>
      </c>
    </row>
    <row r="88" spans="1:3" x14ac:dyDescent="0.3">
      <c r="A88" s="39" t="s">
        <v>681</v>
      </c>
      <c r="B88" s="39">
        <v>0</v>
      </c>
      <c r="C88" s="172" t="s">
        <v>954</v>
      </c>
    </row>
    <row r="89" spans="1:3" x14ac:dyDescent="0.3">
      <c r="A89" s="39" t="s">
        <v>681</v>
      </c>
      <c r="B89" s="39">
        <v>10</v>
      </c>
      <c r="C89" s="172" t="s">
        <v>955</v>
      </c>
    </row>
    <row r="90" spans="1:3" x14ac:dyDescent="0.3">
      <c r="A90" s="39" t="s">
        <v>681</v>
      </c>
      <c r="B90" s="39">
        <v>20</v>
      </c>
      <c r="C90" s="172" t="s">
        <v>956</v>
      </c>
    </row>
    <row r="91" spans="1:3" x14ac:dyDescent="0.3">
      <c r="A91" s="39" t="s">
        <v>681</v>
      </c>
      <c r="B91" s="39">
        <v>30</v>
      </c>
      <c r="C91" s="172" t="s">
        <v>957</v>
      </c>
    </row>
    <row r="92" spans="1:3" x14ac:dyDescent="0.3">
      <c r="A92" s="39" t="s">
        <v>681</v>
      </c>
      <c r="B92" s="39">
        <v>40</v>
      </c>
      <c r="C92" s="172" t="s">
        <v>958</v>
      </c>
    </row>
    <row r="93" spans="1:3" x14ac:dyDescent="0.3">
      <c r="A93" s="39" t="s">
        <v>681</v>
      </c>
      <c r="B93" s="39">
        <v>50</v>
      </c>
      <c r="C93" s="172" t="s">
        <v>959</v>
      </c>
    </row>
    <row r="94" spans="1:3" x14ac:dyDescent="0.3">
      <c r="A94" s="39" t="s">
        <v>681</v>
      </c>
      <c r="B94" s="39">
        <v>60</v>
      </c>
      <c r="C94" s="172" t="s">
        <v>960</v>
      </c>
    </row>
    <row r="95" spans="1:3" x14ac:dyDescent="0.3">
      <c r="A95" s="39" t="s">
        <v>681</v>
      </c>
      <c r="B95" s="39">
        <v>70</v>
      </c>
      <c r="C95" s="172" t="s">
        <v>961</v>
      </c>
    </row>
    <row r="96" spans="1:3" x14ac:dyDescent="0.3">
      <c r="A96" s="39" t="s">
        <v>681</v>
      </c>
      <c r="B96" s="39">
        <v>80</v>
      </c>
      <c r="C96" s="172" t="s">
        <v>962</v>
      </c>
    </row>
    <row r="97" spans="1:3" x14ac:dyDescent="0.3">
      <c r="A97" s="39" t="s">
        <v>681</v>
      </c>
      <c r="B97" s="39">
        <v>90</v>
      </c>
      <c r="C97" s="172" t="s">
        <v>963</v>
      </c>
    </row>
    <row r="98" spans="1:3" x14ac:dyDescent="0.3">
      <c r="A98" s="39" t="s">
        <v>681</v>
      </c>
      <c r="B98" s="39">
        <v>100</v>
      </c>
      <c r="C98" s="172" t="s">
        <v>964</v>
      </c>
    </row>
    <row r="101" spans="1:3" x14ac:dyDescent="0.3">
      <c r="A101" s="39" t="s">
        <v>682</v>
      </c>
      <c r="B101" s="39" t="s">
        <v>237</v>
      </c>
      <c r="C101" s="39" t="s">
        <v>683</v>
      </c>
    </row>
    <row r="102" spans="1:3" x14ac:dyDescent="0.3">
      <c r="A102" s="39" t="s">
        <v>682</v>
      </c>
      <c r="B102" s="39" t="s">
        <v>248</v>
      </c>
      <c r="C102" s="39" t="s">
        <v>586</v>
      </c>
    </row>
    <row r="103" spans="1:3" x14ac:dyDescent="0.3">
      <c r="A103" s="39" t="s">
        <v>682</v>
      </c>
      <c r="B103" s="39" t="s">
        <v>252</v>
      </c>
      <c r="C103" s="39" t="s">
        <v>684</v>
      </c>
    </row>
    <row r="104" spans="1:3" x14ac:dyDescent="0.3">
      <c r="A104" s="39" t="s">
        <v>682</v>
      </c>
      <c r="B104" s="39" t="s">
        <v>238</v>
      </c>
      <c r="C104" s="39" t="s">
        <v>685</v>
      </c>
    </row>
    <row r="105" spans="1:3" x14ac:dyDescent="0.3">
      <c r="A105" s="39" t="s">
        <v>682</v>
      </c>
      <c r="B105" s="39" t="s">
        <v>249</v>
      </c>
      <c r="C105" s="39" t="s">
        <v>625</v>
      </c>
    </row>
    <row r="107" spans="1:3" x14ac:dyDescent="0.3">
      <c r="A107" s="39" t="s">
        <v>175</v>
      </c>
      <c r="B107" s="39" t="s">
        <v>686</v>
      </c>
      <c r="C107" s="39" t="s">
        <v>687</v>
      </c>
    </row>
    <row r="108" spans="1:3" x14ac:dyDescent="0.3">
      <c r="A108" s="39" t="s">
        <v>175</v>
      </c>
      <c r="B108" s="39" t="s">
        <v>688</v>
      </c>
      <c r="C108" s="39" t="s">
        <v>689</v>
      </c>
    </row>
    <row r="109" spans="1:3" x14ac:dyDescent="0.3">
      <c r="A109" s="39" t="s">
        <v>175</v>
      </c>
      <c r="B109" s="39" t="s">
        <v>690</v>
      </c>
      <c r="C109" s="39" t="s">
        <v>691</v>
      </c>
    </row>
    <row r="110" spans="1:3" x14ac:dyDescent="0.3">
      <c r="A110" s="39" t="s">
        <v>175</v>
      </c>
      <c r="B110" s="39" t="s">
        <v>692</v>
      </c>
      <c r="C110" s="39" t="s">
        <v>693</v>
      </c>
    </row>
    <row r="111" spans="1:3" x14ac:dyDescent="0.3">
      <c r="A111" s="39" t="s">
        <v>175</v>
      </c>
      <c r="B111" s="39" t="s">
        <v>694</v>
      </c>
      <c r="C111" s="39" t="s">
        <v>695</v>
      </c>
    </row>
    <row r="112" spans="1:3" x14ac:dyDescent="0.3">
      <c r="A112" s="39" t="s">
        <v>175</v>
      </c>
      <c r="B112" s="39" t="s">
        <v>696</v>
      </c>
      <c r="C112" s="39" t="s">
        <v>697</v>
      </c>
    </row>
    <row r="113" spans="1:4" x14ac:dyDescent="0.3">
      <c r="A113" s="39" t="s">
        <v>175</v>
      </c>
      <c r="B113" s="39" t="s">
        <v>698</v>
      </c>
      <c r="C113" s="39" t="s">
        <v>699</v>
      </c>
    </row>
    <row r="114" spans="1:4" x14ac:dyDescent="0.3">
      <c r="A114" s="39" t="s">
        <v>175</v>
      </c>
      <c r="B114" s="39" t="s">
        <v>700</v>
      </c>
      <c r="C114" s="39" t="s">
        <v>701</v>
      </c>
    </row>
    <row r="115" spans="1:4" x14ac:dyDescent="0.3">
      <c r="A115" s="39" t="s">
        <v>175</v>
      </c>
      <c r="B115" s="39" t="s">
        <v>702</v>
      </c>
      <c r="C115" s="39" t="s">
        <v>703</v>
      </c>
    </row>
    <row r="116" spans="1:4" x14ac:dyDescent="0.3">
      <c r="A116" s="39" t="s">
        <v>175</v>
      </c>
      <c r="B116" s="39" t="s">
        <v>704</v>
      </c>
      <c r="C116" s="39" t="s">
        <v>705</v>
      </c>
    </row>
    <row r="117" spans="1:4" x14ac:dyDescent="0.3">
      <c r="A117" s="39" t="s">
        <v>175</v>
      </c>
      <c r="B117" s="39" t="s">
        <v>706</v>
      </c>
      <c r="C117" s="39" t="s">
        <v>707</v>
      </c>
    </row>
    <row r="118" spans="1:4" x14ac:dyDescent="0.3">
      <c r="A118" s="39" t="s">
        <v>175</v>
      </c>
      <c r="B118" s="39" t="s">
        <v>708</v>
      </c>
      <c r="C118" s="39" t="s">
        <v>709</v>
      </c>
    </row>
    <row r="120" spans="1:4" x14ac:dyDescent="0.3">
      <c r="A120" s="39" t="s">
        <v>620</v>
      </c>
      <c r="B120" s="39" t="s">
        <v>52</v>
      </c>
      <c r="C120" s="39" t="s">
        <v>52</v>
      </c>
    </row>
    <row r="121" spans="1:4" x14ac:dyDescent="0.3">
      <c r="A121" s="39" t="s">
        <v>620</v>
      </c>
      <c r="B121" s="39" t="s">
        <v>13</v>
      </c>
      <c r="C121" s="39" t="s">
        <v>13</v>
      </c>
    </row>
    <row r="122" spans="1:4" x14ac:dyDescent="0.3">
      <c r="A122" s="39" t="s">
        <v>620</v>
      </c>
      <c r="B122" s="39" t="s">
        <v>86</v>
      </c>
      <c r="C122" s="39" t="s">
        <v>86</v>
      </c>
    </row>
    <row r="123" spans="1:4" x14ac:dyDescent="0.3">
      <c r="A123" s="39" t="s">
        <v>620</v>
      </c>
      <c r="B123" s="39" t="s">
        <v>55</v>
      </c>
      <c r="C123" s="39" t="s">
        <v>710</v>
      </c>
    </row>
    <row r="124" spans="1:4" x14ac:dyDescent="0.3">
      <c r="A124" s="39" t="s">
        <v>620</v>
      </c>
      <c r="B124" s="39" t="s">
        <v>46</v>
      </c>
      <c r="C124" s="39" t="s">
        <v>46</v>
      </c>
    </row>
    <row r="126" spans="1:4" x14ac:dyDescent="0.3">
      <c r="A126" s="39" t="s">
        <v>308</v>
      </c>
      <c r="B126" s="39" t="s">
        <v>52</v>
      </c>
      <c r="C126" s="39" t="s">
        <v>52</v>
      </c>
      <c r="D126" s="39" t="s">
        <v>52</v>
      </c>
    </row>
    <row r="127" spans="1:4" x14ac:dyDescent="0.3">
      <c r="A127" s="39" t="s">
        <v>308</v>
      </c>
      <c r="B127" s="39" t="s">
        <v>21</v>
      </c>
      <c r="C127" s="39" t="s">
        <v>21</v>
      </c>
      <c r="D127" s="39" t="s">
        <v>13</v>
      </c>
    </row>
    <row r="128" spans="1:4" x14ac:dyDescent="0.3">
      <c r="A128" s="39" t="s">
        <v>308</v>
      </c>
      <c r="B128" s="39" t="s">
        <v>13</v>
      </c>
      <c r="C128" s="39" t="s">
        <v>13</v>
      </c>
      <c r="D128" s="39" t="s">
        <v>13</v>
      </c>
    </row>
    <row r="129" spans="1:5" x14ac:dyDescent="0.3">
      <c r="A129" s="39" t="s">
        <v>308</v>
      </c>
      <c r="B129" s="39" t="s">
        <v>110</v>
      </c>
      <c r="C129" s="39" t="s">
        <v>110</v>
      </c>
      <c r="D129" s="39" t="s">
        <v>55</v>
      </c>
    </row>
    <row r="130" spans="1:5" x14ac:dyDescent="0.3">
      <c r="A130" s="39" t="s">
        <v>308</v>
      </c>
      <c r="B130" s="39" t="s">
        <v>86</v>
      </c>
      <c r="C130" s="39" t="s">
        <v>86</v>
      </c>
      <c r="D130" s="39" t="s">
        <v>86</v>
      </c>
    </row>
    <row r="131" spans="1:5" x14ac:dyDescent="0.3">
      <c r="A131" s="39" t="s">
        <v>308</v>
      </c>
      <c r="B131" s="39" t="s">
        <v>14</v>
      </c>
      <c r="C131" s="39" t="s">
        <v>14</v>
      </c>
      <c r="D131" s="39" t="s">
        <v>13</v>
      </c>
    </row>
    <row r="132" spans="1:5" x14ac:dyDescent="0.3">
      <c r="A132" s="39" t="s">
        <v>308</v>
      </c>
      <c r="B132" s="39" t="s">
        <v>47</v>
      </c>
      <c r="C132" s="39" t="s">
        <v>47</v>
      </c>
      <c r="D132" s="39" t="s">
        <v>46</v>
      </c>
    </row>
    <row r="133" spans="1:5" x14ac:dyDescent="0.3">
      <c r="A133" s="39" t="s">
        <v>308</v>
      </c>
      <c r="B133" s="39" t="s">
        <v>55</v>
      </c>
      <c r="C133" s="39" t="s">
        <v>180</v>
      </c>
      <c r="D133" s="39" t="s">
        <v>55</v>
      </c>
    </row>
    <row r="134" spans="1:5" x14ac:dyDescent="0.3">
      <c r="A134" s="39" t="s">
        <v>308</v>
      </c>
      <c r="B134" s="39" t="s">
        <v>46</v>
      </c>
      <c r="C134" s="39" t="s">
        <v>46</v>
      </c>
      <c r="D134" s="39" t="s">
        <v>46</v>
      </c>
    </row>
    <row r="135" spans="1:5" x14ac:dyDescent="0.3">
      <c r="A135" s="39" t="s">
        <v>308</v>
      </c>
      <c r="B135" s="39" t="s">
        <v>53</v>
      </c>
      <c r="C135" s="39" t="s">
        <v>53</v>
      </c>
      <c r="D135" s="39" t="s">
        <v>52</v>
      </c>
    </row>
    <row r="137" spans="1:5" x14ac:dyDescent="0.3">
      <c r="A137" s="39" t="s">
        <v>312</v>
      </c>
      <c r="B137" s="39" t="s">
        <v>109</v>
      </c>
      <c r="C137" s="39" t="s">
        <v>109</v>
      </c>
      <c r="D137" s="39" t="s">
        <v>55</v>
      </c>
      <c r="E137" s="39" t="s">
        <v>55</v>
      </c>
    </row>
    <row r="138" spans="1:5" x14ac:dyDescent="0.3">
      <c r="A138" s="39" t="s">
        <v>312</v>
      </c>
      <c r="B138" s="39" t="s">
        <v>117</v>
      </c>
      <c r="C138" s="39" t="s">
        <v>117</v>
      </c>
      <c r="D138" s="39" t="s">
        <v>55</v>
      </c>
      <c r="E138" s="39" t="s">
        <v>55</v>
      </c>
    </row>
    <row r="139" spans="1:5" x14ac:dyDescent="0.3">
      <c r="A139" s="39" t="s">
        <v>312</v>
      </c>
      <c r="B139" s="39" t="s">
        <v>260</v>
      </c>
      <c r="C139" s="39" t="s">
        <v>711</v>
      </c>
      <c r="D139" s="39" t="s">
        <v>55</v>
      </c>
      <c r="E139" s="39" t="s">
        <v>55</v>
      </c>
    </row>
    <row r="140" spans="1:5" x14ac:dyDescent="0.3">
      <c r="A140" s="39" t="s">
        <v>312</v>
      </c>
      <c r="B140" s="39" t="s">
        <v>69</v>
      </c>
      <c r="C140" s="39" t="s">
        <v>69</v>
      </c>
      <c r="D140" s="39" t="s">
        <v>13</v>
      </c>
      <c r="E140" s="39" t="s">
        <v>13</v>
      </c>
    </row>
    <row r="141" spans="1:5" x14ac:dyDescent="0.3">
      <c r="A141" s="39" t="s">
        <v>312</v>
      </c>
      <c r="B141" s="39" t="s">
        <v>107</v>
      </c>
      <c r="C141" s="39" t="s">
        <v>107</v>
      </c>
      <c r="D141" s="39" t="s">
        <v>13</v>
      </c>
      <c r="E141" s="39" t="s">
        <v>21</v>
      </c>
    </row>
    <row r="142" spans="1:5" x14ac:dyDescent="0.3">
      <c r="A142" s="39" t="s">
        <v>312</v>
      </c>
      <c r="B142" s="39" t="s">
        <v>107</v>
      </c>
      <c r="C142" s="39" t="s">
        <v>107</v>
      </c>
      <c r="D142" s="39" t="s">
        <v>46</v>
      </c>
      <c r="E142" s="39" t="s">
        <v>46</v>
      </c>
    </row>
    <row r="143" spans="1:5" x14ac:dyDescent="0.3">
      <c r="A143" s="39" t="s">
        <v>312</v>
      </c>
      <c r="B143" s="39" t="s">
        <v>259</v>
      </c>
      <c r="C143" s="39" t="s">
        <v>181</v>
      </c>
      <c r="D143" s="39" t="s">
        <v>13</v>
      </c>
      <c r="E143" s="39" t="s">
        <v>13</v>
      </c>
    </row>
    <row r="144" spans="1:5" x14ac:dyDescent="0.3">
      <c r="A144" s="39" t="s">
        <v>312</v>
      </c>
      <c r="B144" s="39" t="s">
        <v>267</v>
      </c>
      <c r="C144" s="39" t="s">
        <v>182</v>
      </c>
      <c r="D144" s="39" t="s">
        <v>13</v>
      </c>
      <c r="E144" s="39" t="s">
        <v>13</v>
      </c>
    </row>
    <row r="145" spans="1:5" x14ac:dyDescent="0.3">
      <c r="A145" s="39" t="s">
        <v>312</v>
      </c>
      <c r="B145" s="39" t="s">
        <v>105</v>
      </c>
      <c r="C145" s="39" t="s">
        <v>105</v>
      </c>
      <c r="D145" s="39" t="s">
        <v>55</v>
      </c>
      <c r="E145" s="39" t="s">
        <v>55</v>
      </c>
    </row>
    <row r="146" spans="1:5" x14ac:dyDescent="0.3">
      <c r="A146" s="39" t="s">
        <v>312</v>
      </c>
      <c r="B146" s="39" t="s">
        <v>27</v>
      </c>
      <c r="C146" s="39" t="s">
        <v>183</v>
      </c>
      <c r="D146" s="39" t="s">
        <v>13</v>
      </c>
      <c r="E146" s="39" t="s">
        <v>14</v>
      </c>
    </row>
    <row r="147" spans="1:5" x14ac:dyDescent="0.3">
      <c r="A147" s="39" t="s">
        <v>312</v>
      </c>
      <c r="B147" s="39" t="s">
        <v>91</v>
      </c>
      <c r="C147" s="39" t="s">
        <v>91</v>
      </c>
      <c r="D147" s="39" t="s">
        <v>55</v>
      </c>
      <c r="E147" s="39" t="s">
        <v>55</v>
      </c>
    </row>
    <row r="148" spans="1:5" x14ac:dyDescent="0.3">
      <c r="A148" s="39" t="s">
        <v>312</v>
      </c>
      <c r="B148" s="39" t="s">
        <v>124</v>
      </c>
      <c r="C148" s="39" t="s">
        <v>184</v>
      </c>
      <c r="D148" s="39" t="s">
        <v>55</v>
      </c>
      <c r="E148" s="39" t="s">
        <v>55</v>
      </c>
    </row>
    <row r="149" spans="1:5" x14ac:dyDescent="0.3">
      <c r="A149" s="39" t="s">
        <v>312</v>
      </c>
      <c r="B149" s="39" t="s">
        <v>258</v>
      </c>
      <c r="C149" s="39" t="s">
        <v>185</v>
      </c>
      <c r="D149" s="39" t="s">
        <v>55</v>
      </c>
      <c r="E149" s="39" t="s">
        <v>55</v>
      </c>
    </row>
    <row r="150" spans="1:5" x14ac:dyDescent="0.3">
      <c r="A150" s="39" t="s">
        <v>312</v>
      </c>
      <c r="B150" s="39" t="s">
        <v>712</v>
      </c>
      <c r="C150" s="39" t="s">
        <v>713</v>
      </c>
      <c r="D150" s="39" t="s">
        <v>46</v>
      </c>
      <c r="E150" s="39" t="s">
        <v>47</v>
      </c>
    </row>
    <row r="151" spans="1:5" x14ac:dyDescent="0.3">
      <c r="A151" s="39" t="s">
        <v>312</v>
      </c>
      <c r="B151" s="39" t="s">
        <v>66</v>
      </c>
      <c r="C151" s="39" t="s">
        <v>66</v>
      </c>
      <c r="D151" s="39" t="s">
        <v>13</v>
      </c>
      <c r="E151" s="39" t="s">
        <v>13</v>
      </c>
    </row>
    <row r="152" spans="1:5" x14ac:dyDescent="0.3">
      <c r="A152" s="39" t="s">
        <v>312</v>
      </c>
      <c r="B152" s="39" t="s">
        <v>29</v>
      </c>
      <c r="C152" s="39" t="s">
        <v>29</v>
      </c>
      <c r="D152" s="39" t="s">
        <v>13</v>
      </c>
      <c r="E152" s="39" t="s">
        <v>14</v>
      </c>
    </row>
    <row r="153" spans="1:5" x14ac:dyDescent="0.3">
      <c r="A153" s="39" t="s">
        <v>312</v>
      </c>
      <c r="B153" s="39" t="s">
        <v>62</v>
      </c>
      <c r="C153" s="39" t="s">
        <v>62</v>
      </c>
      <c r="D153" s="39" t="s">
        <v>13</v>
      </c>
      <c r="E153" s="39" t="s">
        <v>13</v>
      </c>
    </row>
    <row r="154" spans="1:5" x14ac:dyDescent="0.3">
      <c r="A154" s="39" t="s">
        <v>312</v>
      </c>
      <c r="B154" s="39" t="s">
        <v>714</v>
      </c>
      <c r="C154" s="39" t="s">
        <v>714</v>
      </c>
      <c r="D154" s="39" t="s">
        <v>13</v>
      </c>
      <c r="E154" s="39" t="s">
        <v>21</v>
      </c>
    </row>
    <row r="155" spans="1:5" x14ac:dyDescent="0.3">
      <c r="A155" s="39" t="s">
        <v>312</v>
      </c>
      <c r="B155" s="39" t="s">
        <v>111</v>
      </c>
      <c r="C155" s="39" t="s">
        <v>111</v>
      </c>
      <c r="D155" s="39" t="s">
        <v>46</v>
      </c>
      <c r="E155" s="39" t="s">
        <v>46</v>
      </c>
    </row>
    <row r="156" spans="1:5" x14ac:dyDescent="0.3">
      <c r="A156" s="39" t="s">
        <v>312</v>
      </c>
      <c r="B156" s="39" t="s">
        <v>61</v>
      </c>
      <c r="C156" s="39" t="s">
        <v>61</v>
      </c>
      <c r="D156" s="39" t="s">
        <v>13</v>
      </c>
      <c r="E156" s="39" t="s">
        <v>13</v>
      </c>
    </row>
    <row r="157" spans="1:5" x14ac:dyDescent="0.3">
      <c r="A157" s="39" t="s">
        <v>312</v>
      </c>
      <c r="B157" s="39" t="s">
        <v>89</v>
      </c>
      <c r="C157" s="39" t="s">
        <v>89</v>
      </c>
      <c r="D157" s="39" t="s">
        <v>55</v>
      </c>
      <c r="E157" s="39" t="s">
        <v>55</v>
      </c>
    </row>
    <row r="158" spans="1:5" x14ac:dyDescent="0.3">
      <c r="A158" s="39" t="s">
        <v>312</v>
      </c>
      <c r="B158" s="39" t="s">
        <v>715</v>
      </c>
      <c r="C158" s="39" t="s">
        <v>716</v>
      </c>
      <c r="D158" s="39" t="s">
        <v>13</v>
      </c>
      <c r="E158" s="39" t="s">
        <v>14</v>
      </c>
    </row>
    <row r="159" spans="1:5" x14ac:dyDescent="0.3">
      <c r="A159" s="39" t="s">
        <v>312</v>
      </c>
      <c r="B159" s="39" t="s">
        <v>115</v>
      </c>
      <c r="C159" s="39" t="s">
        <v>186</v>
      </c>
      <c r="D159" s="39" t="s">
        <v>55</v>
      </c>
      <c r="E159" s="39" t="s">
        <v>110</v>
      </c>
    </row>
    <row r="160" spans="1:5" x14ac:dyDescent="0.3">
      <c r="A160" s="39" t="s">
        <v>312</v>
      </c>
      <c r="B160" s="39" t="s">
        <v>119</v>
      </c>
      <c r="C160" s="39" t="s">
        <v>119</v>
      </c>
      <c r="D160" s="39" t="s">
        <v>46</v>
      </c>
      <c r="E160" s="39" t="s">
        <v>46</v>
      </c>
    </row>
    <row r="161" spans="1:5" x14ac:dyDescent="0.3">
      <c r="A161" s="39" t="s">
        <v>312</v>
      </c>
      <c r="B161" s="39" t="s">
        <v>96</v>
      </c>
      <c r="C161" s="39" t="s">
        <v>96</v>
      </c>
      <c r="D161" s="39" t="s">
        <v>46</v>
      </c>
      <c r="E161" s="39" t="s">
        <v>46</v>
      </c>
    </row>
    <row r="162" spans="1:5" x14ac:dyDescent="0.3">
      <c r="A162" s="39" t="s">
        <v>312</v>
      </c>
      <c r="B162" s="39" t="s">
        <v>717</v>
      </c>
      <c r="C162" s="39" t="s">
        <v>717</v>
      </c>
      <c r="D162" s="39" t="s">
        <v>13</v>
      </c>
      <c r="E162" s="39" t="s">
        <v>14</v>
      </c>
    </row>
    <row r="163" spans="1:5" x14ac:dyDescent="0.3">
      <c r="A163" s="39" t="s">
        <v>312</v>
      </c>
      <c r="B163" s="39" t="s">
        <v>149</v>
      </c>
      <c r="C163" s="39" t="s">
        <v>187</v>
      </c>
      <c r="D163" s="39" t="s">
        <v>52</v>
      </c>
      <c r="E163" s="39" t="s">
        <v>52</v>
      </c>
    </row>
    <row r="164" spans="1:5" x14ac:dyDescent="0.3">
      <c r="A164" s="39" t="s">
        <v>312</v>
      </c>
      <c r="B164" s="39" t="s">
        <v>57</v>
      </c>
      <c r="C164" s="39" t="s">
        <v>57</v>
      </c>
      <c r="D164" s="39" t="s">
        <v>55</v>
      </c>
      <c r="E164" s="39" t="s">
        <v>55</v>
      </c>
    </row>
    <row r="165" spans="1:5" x14ac:dyDescent="0.3">
      <c r="A165" s="39" t="s">
        <v>312</v>
      </c>
      <c r="B165" s="39" t="s">
        <v>24</v>
      </c>
      <c r="C165" s="39" t="s">
        <v>24</v>
      </c>
      <c r="D165" s="39" t="s">
        <v>13</v>
      </c>
      <c r="E165" s="39" t="s">
        <v>21</v>
      </c>
    </row>
    <row r="166" spans="1:5" x14ac:dyDescent="0.3">
      <c r="A166" s="39" t="s">
        <v>312</v>
      </c>
      <c r="B166" s="39" t="s">
        <v>228</v>
      </c>
      <c r="C166" s="39" t="s">
        <v>228</v>
      </c>
      <c r="D166" s="39" t="s">
        <v>52</v>
      </c>
      <c r="E166" s="39" t="s">
        <v>52</v>
      </c>
    </row>
    <row r="167" spans="1:5" x14ac:dyDescent="0.3">
      <c r="A167" s="39" t="s">
        <v>312</v>
      </c>
      <c r="B167" s="39" t="s">
        <v>84</v>
      </c>
      <c r="C167" s="39" t="s">
        <v>84</v>
      </c>
      <c r="D167" s="39" t="s">
        <v>52</v>
      </c>
      <c r="E167" s="39" t="s">
        <v>53</v>
      </c>
    </row>
    <row r="168" spans="1:5" x14ac:dyDescent="0.3">
      <c r="A168" s="39" t="s">
        <v>312</v>
      </c>
      <c r="B168" s="39" t="s">
        <v>42</v>
      </c>
      <c r="C168" s="39" t="s">
        <v>188</v>
      </c>
      <c r="D168" s="39" t="s">
        <v>13</v>
      </c>
      <c r="E168" s="39" t="s">
        <v>13</v>
      </c>
    </row>
    <row r="169" spans="1:5" x14ac:dyDescent="0.3">
      <c r="A169" s="39" t="s">
        <v>312</v>
      </c>
      <c r="B169" s="39" t="s">
        <v>44</v>
      </c>
      <c r="C169" s="39" t="s">
        <v>44</v>
      </c>
      <c r="D169" s="39" t="s">
        <v>13</v>
      </c>
      <c r="E169" s="39" t="s">
        <v>13</v>
      </c>
    </row>
    <row r="170" spans="1:5" x14ac:dyDescent="0.3">
      <c r="A170" s="39" t="s">
        <v>312</v>
      </c>
      <c r="B170" s="39" t="s">
        <v>718</v>
      </c>
      <c r="C170" s="39" t="s">
        <v>718</v>
      </c>
      <c r="D170" s="39" t="s">
        <v>13</v>
      </c>
      <c r="E170" s="39" t="s">
        <v>14</v>
      </c>
    </row>
    <row r="171" spans="1:5" x14ac:dyDescent="0.3">
      <c r="A171" s="39" t="s">
        <v>312</v>
      </c>
      <c r="B171" s="39" t="s">
        <v>150</v>
      </c>
      <c r="C171" s="39" t="s">
        <v>150</v>
      </c>
      <c r="D171" s="39" t="s">
        <v>13</v>
      </c>
      <c r="E171" s="39" t="s">
        <v>53</v>
      </c>
    </row>
    <row r="172" spans="1:5" x14ac:dyDescent="0.3">
      <c r="A172" s="39" t="s">
        <v>312</v>
      </c>
      <c r="B172" s="39" t="s">
        <v>23</v>
      </c>
      <c r="C172" s="39" t="s">
        <v>23</v>
      </c>
      <c r="D172" s="39" t="s">
        <v>13</v>
      </c>
      <c r="E172" s="39" t="s">
        <v>46</v>
      </c>
    </row>
    <row r="173" spans="1:5" x14ac:dyDescent="0.3">
      <c r="A173" s="39" t="s">
        <v>312</v>
      </c>
      <c r="B173" s="39" t="s">
        <v>48</v>
      </c>
      <c r="C173" s="39" t="s">
        <v>189</v>
      </c>
      <c r="D173" s="39" t="s">
        <v>13</v>
      </c>
      <c r="E173" s="39" t="s">
        <v>47</v>
      </c>
    </row>
    <row r="174" spans="1:5" x14ac:dyDescent="0.3">
      <c r="A174" s="39" t="s">
        <v>312</v>
      </c>
      <c r="B174" s="39" t="s">
        <v>50</v>
      </c>
      <c r="C174" s="39" t="s">
        <v>190</v>
      </c>
      <c r="D174" s="39" t="s">
        <v>13</v>
      </c>
      <c r="E174" s="39" t="s">
        <v>14</v>
      </c>
    </row>
    <row r="175" spans="1:5" x14ac:dyDescent="0.3">
      <c r="A175" s="39" t="s">
        <v>312</v>
      </c>
      <c r="B175" s="39" t="s">
        <v>257</v>
      </c>
      <c r="C175" s="39" t="s">
        <v>719</v>
      </c>
      <c r="D175" s="39" t="s">
        <v>13</v>
      </c>
      <c r="E175" s="39" t="s">
        <v>55</v>
      </c>
    </row>
    <row r="176" spans="1:5" x14ac:dyDescent="0.3">
      <c r="A176" s="39" t="s">
        <v>312</v>
      </c>
      <c r="B176" s="39" t="s">
        <v>257</v>
      </c>
      <c r="C176" s="39" t="s">
        <v>719</v>
      </c>
      <c r="D176" s="39" t="s">
        <v>46</v>
      </c>
      <c r="E176" s="39" t="s">
        <v>13</v>
      </c>
    </row>
    <row r="177" spans="1:5" x14ac:dyDescent="0.3">
      <c r="A177" s="39" t="s">
        <v>312</v>
      </c>
      <c r="B177" s="39" t="s">
        <v>126</v>
      </c>
      <c r="C177" s="39" t="s">
        <v>126</v>
      </c>
      <c r="D177" s="39" t="s">
        <v>52</v>
      </c>
      <c r="E177" s="39" t="s">
        <v>53</v>
      </c>
    </row>
    <row r="178" spans="1:5" x14ac:dyDescent="0.3">
      <c r="A178" s="39" t="s">
        <v>312</v>
      </c>
      <c r="B178" s="39" t="s">
        <v>114</v>
      </c>
      <c r="C178" s="39" t="s">
        <v>114</v>
      </c>
      <c r="D178" s="39" t="s">
        <v>55</v>
      </c>
      <c r="E178" s="39" t="s">
        <v>55</v>
      </c>
    </row>
    <row r="179" spans="1:5" x14ac:dyDescent="0.3">
      <c r="A179" s="39" t="s">
        <v>312</v>
      </c>
      <c r="B179" s="39" t="s">
        <v>21</v>
      </c>
      <c r="C179" s="39" t="s">
        <v>21</v>
      </c>
      <c r="D179" s="39" t="s">
        <v>13</v>
      </c>
      <c r="E179" s="39" t="s">
        <v>21</v>
      </c>
    </row>
    <row r="180" spans="1:5" x14ac:dyDescent="0.3">
      <c r="A180" s="39" t="s">
        <v>312</v>
      </c>
      <c r="B180" s="39" t="s">
        <v>30</v>
      </c>
      <c r="C180" s="39" t="s">
        <v>191</v>
      </c>
      <c r="D180" s="39" t="s">
        <v>13</v>
      </c>
      <c r="E180" s="39" t="s">
        <v>21</v>
      </c>
    </row>
    <row r="181" spans="1:5" x14ac:dyDescent="0.3">
      <c r="A181" s="39" t="s">
        <v>312</v>
      </c>
      <c r="B181" s="39" t="s">
        <v>720</v>
      </c>
      <c r="C181" s="39" t="s">
        <v>720</v>
      </c>
      <c r="D181" s="39" t="s">
        <v>46</v>
      </c>
      <c r="E181" s="39" t="s">
        <v>46</v>
      </c>
    </row>
    <row r="182" spans="1:5" x14ac:dyDescent="0.3">
      <c r="A182" s="39" t="s">
        <v>312</v>
      </c>
      <c r="B182" s="39" t="s">
        <v>256</v>
      </c>
      <c r="C182" s="39" t="s">
        <v>192</v>
      </c>
      <c r="D182" s="39" t="s">
        <v>55</v>
      </c>
      <c r="E182" s="39" t="s">
        <v>55</v>
      </c>
    </row>
    <row r="183" spans="1:5" x14ac:dyDescent="0.3">
      <c r="A183" s="39" t="s">
        <v>312</v>
      </c>
      <c r="B183" s="39" t="s">
        <v>265</v>
      </c>
      <c r="C183" s="39" t="s">
        <v>265</v>
      </c>
      <c r="D183" s="39" t="s">
        <v>13</v>
      </c>
      <c r="E183" s="39" t="s">
        <v>14</v>
      </c>
    </row>
    <row r="184" spans="1:5" x14ac:dyDescent="0.3">
      <c r="A184" s="39" t="s">
        <v>312</v>
      </c>
      <c r="B184" s="39" t="s">
        <v>18</v>
      </c>
      <c r="C184" s="39" t="s">
        <v>193</v>
      </c>
      <c r="D184" s="39" t="s">
        <v>13</v>
      </c>
      <c r="E184" s="39" t="s">
        <v>14</v>
      </c>
    </row>
    <row r="185" spans="1:5" x14ac:dyDescent="0.3">
      <c r="A185" s="39" t="s">
        <v>312</v>
      </c>
      <c r="B185" s="39" t="s">
        <v>71</v>
      </c>
      <c r="C185" s="39" t="s">
        <v>194</v>
      </c>
      <c r="D185" s="39" t="s">
        <v>13</v>
      </c>
      <c r="E185" s="39" t="s">
        <v>13</v>
      </c>
    </row>
    <row r="186" spans="1:5" x14ac:dyDescent="0.3">
      <c r="A186" s="39" t="s">
        <v>312</v>
      </c>
      <c r="B186" s="39" t="s">
        <v>82</v>
      </c>
      <c r="C186" s="39" t="s">
        <v>82</v>
      </c>
      <c r="D186" s="39" t="s">
        <v>46</v>
      </c>
      <c r="E186" s="39" t="s">
        <v>46</v>
      </c>
    </row>
    <row r="187" spans="1:5" x14ac:dyDescent="0.3">
      <c r="A187" s="39" t="s">
        <v>312</v>
      </c>
      <c r="B187" s="39" t="s">
        <v>721</v>
      </c>
      <c r="C187" s="39" t="s">
        <v>721</v>
      </c>
      <c r="D187" s="39" t="s">
        <v>13</v>
      </c>
      <c r="E187" s="39" t="s">
        <v>21</v>
      </c>
    </row>
    <row r="188" spans="1:5" x14ac:dyDescent="0.3">
      <c r="A188" s="39" t="s">
        <v>312</v>
      </c>
      <c r="B188" s="39" t="s">
        <v>97</v>
      </c>
      <c r="C188" s="39" t="s">
        <v>195</v>
      </c>
      <c r="D188" s="39" t="s">
        <v>46</v>
      </c>
      <c r="E188" s="39" t="s">
        <v>46</v>
      </c>
    </row>
    <row r="189" spans="1:5" x14ac:dyDescent="0.3">
      <c r="A189" s="39" t="s">
        <v>312</v>
      </c>
      <c r="B189" s="39" t="s">
        <v>88</v>
      </c>
      <c r="C189" s="39" t="s">
        <v>196</v>
      </c>
      <c r="D189" s="39" t="s">
        <v>46</v>
      </c>
      <c r="E189" s="39" t="s">
        <v>46</v>
      </c>
    </row>
    <row r="190" spans="1:5" x14ac:dyDescent="0.3">
      <c r="A190" s="39" t="s">
        <v>312</v>
      </c>
      <c r="B190" s="39" t="s">
        <v>28</v>
      </c>
      <c r="C190" s="39" t="s">
        <v>28</v>
      </c>
      <c r="D190" s="39" t="s">
        <v>13</v>
      </c>
      <c r="E190" s="39" t="s">
        <v>14</v>
      </c>
    </row>
    <row r="191" spans="1:5" x14ac:dyDescent="0.3">
      <c r="A191" s="39" t="s">
        <v>312</v>
      </c>
      <c r="B191" s="39" t="s">
        <v>127</v>
      </c>
      <c r="C191" s="39" t="s">
        <v>127</v>
      </c>
      <c r="D191" s="39" t="s">
        <v>55</v>
      </c>
      <c r="E191" s="39" t="s">
        <v>55</v>
      </c>
    </row>
    <row r="192" spans="1:5" x14ac:dyDescent="0.3">
      <c r="A192" s="39" t="s">
        <v>312</v>
      </c>
      <c r="B192" s="39" t="s">
        <v>67</v>
      </c>
      <c r="C192" s="39" t="s">
        <v>67</v>
      </c>
      <c r="D192" s="39" t="s">
        <v>52</v>
      </c>
      <c r="E192" s="39" t="s">
        <v>53</v>
      </c>
    </row>
    <row r="193" spans="1:5" x14ac:dyDescent="0.3">
      <c r="A193" s="39" t="s">
        <v>312</v>
      </c>
      <c r="B193" s="39" t="s">
        <v>101</v>
      </c>
      <c r="C193" s="39" t="s">
        <v>101</v>
      </c>
      <c r="D193" s="39" t="s">
        <v>55</v>
      </c>
      <c r="E193" s="39" t="s">
        <v>55</v>
      </c>
    </row>
    <row r="194" spans="1:5" x14ac:dyDescent="0.3">
      <c r="A194" s="39" t="s">
        <v>312</v>
      </c>
      <c r="B194" s="39" t="s">
        <v>722</v>
      </c>
      <c r="C194" s="39" t="s">
        <v>722</v>
      </c>
      <c r="D194" s="39" t="s">
        <v>46</v>
      </c>
      <c r="E194" s="39" t="s">
        <v>46</v>
      </c>
    </row>
    <row r="195" spans="1:5" x14ac:dyDescent="0.3">
      <c r="A195" s="39" t="s">
        <v>312</v>
      </c>
      <c r="B195" s="39" t="s">
        <v>197</v>
      </c>
      <c r="C195" s="39" t="s">
        <v>197</v>
      </c>
      <c r="D195" s="39" t="s">
        <v>13</v>
      </c>
      <c r="E195" s="39" t="s">
        <v>13</v>
      </c>
    </row>
    <row r="196" spans="1:5" x14ac:dyDescent="0.3">
      <c r="A196" s="39" t="s">
        <v>312</v>
      </c>
      <c r="B196" s="39" t="s">
        <v>723</v>
      </c>
      <c r="C196" s="39" t="s">
        <v>724</v>
      </c>
      <c r="D196" s="39" t="s">
        <v>13</v>
      </c>
      <c r="E196" s="39" t="s">
        <v>13</v>
      </c>
    </row>
    <row r="197" spans="1:5" x14ac:dyDescent="0.3">
      <c r="A197" s="39" t="s">
        <v>312</v>
      </c>
      <c r="B197" s="39" t="s">
        <v>723</v>
      </c>
      <c r="C197" s="39" t="s">
        <v>724</v>
      </c>
      <c r="D197" s="39" t="s">
        <v>13</v>
      </c>
      <c r="E197" s="39" t="s">
        <v>13</v>
      </c>
    </row>
    <row r="198" spans="1:5" x14ac:dyDescent="0.3">
      <c r="A198" s="39" t="s">
        <v>312</v>
      </c>
      <c r="B198" s="39" t="s">
        <v>26</v>
      </c>
      <c r="C198" s="39" t="s">
        <v>198</v>
      </c>
      <c r="D198" s="39" t="s">
        <v>13</v>
      </c>
      <c r="E198" s="39" t="s">
        <v>14</v>
      </c>
    </row>
    <row r="199" spans="1:5" x14ac:dyDescent="0.3">
      <c r="A199" s="39" t="s">
        <v>312</v>
      </c>
      <c r="B199" s="39" t="s">
        <v>56</v>
      </c>
      <c r="C199" s="39" t="s">
        <v>199</v>
      </c>
      <c r="D199" s="39" t="s">
        <v>55</v>
      </c>
      <c r="E199" s="39" t="s">
        <v>55</v>
      </c>
    </row>
    <row r="200" spans="1:5" x14ac:dyDescent="0.3">
      <c r="A200" s="39" t="s">
        <v>312</v>
      </c>
      <c r="B200" s="39" t="s">
        <v>77</v>
      </c>
      <c r="C200" s="39" t="s">
        <v>77</v>
      </c>
      <c r="D200" s="39" t="s">
        <v>46</v>
      </c>
      <c r="E200" s="39" t="s">
        <v>46</v>
      </c>
    </row>
    <row r="201" spans="1:5" x14ac:dyDescent="0.3">
      <c r="A201" s="39" t="s">
        <v>312</v>
      </c>
      <c r="B201" s="39" t="s">
        <v>76</v>
      </c>
      <c r="C201" s="39" t="s">
        <v>76</v>
      </c>
      <c r="D201" s="39" t="s">
        <v>46</v>
      </c>
      <c r="E201" s="39" t="s">
        <v>46</v>
      </c>
    </row>
    <row r="202" spans="1:5" x14ac:dyDescent="0.3">
      <c r="A202" s="39" t="s">
        <v>312</v>
      </c>
      <c r="B202" s="39" t="s">
        <v>70</v>
      </c>
      <c r="C202" s="39" t="s">
        <v>70</v>
      </c>
      <c r="D202" s="39" t="s">
        <v>13</v>
      </c>
      <c r="E202" s="39" t="s">
        <v>13</v>
      </c>
    </row>
    <row r="203" spans="1:5" x14ac:dyDescent="0.3">
      <c r="A203" s="39" t="s">
        <v>312</v>
      </c>
      <c r="B203" s="39" t="s">
        <v>32</v>
      </c>
      <c r="C203" s="39" t="s">
        <v>32</v>
      </c>
      <c r="D203" s="39" t="s">
        <v>13</v>
      </c>
      <c r="E203" s="39" t="s">
        <v>14</v>
      </c>
    </row>
    <row r="204" spans="1:5" x14ac:dyDescent="0.3">
      <c r="A204" s="39" t="s">
        <v>312</v>
      </c>
      <c r="B204" s="39" t="s">
        <v>725</v>
      </c>
      <c r="C204" s="39" t="s">
        <v>726</v>
      </c>
      <c r="D204" s="39" t="s">
        <v>13</v>
      </c>
      <c r="E204" s="39" t="s">
        <v>14</v>
      </c>
    </row>
    <row r="205" spans="1:5" x14ac:dyDescent="0.3">
      <c r="A205" s="39" t="s">
        <v>312</v>
      </c>
      <c r="B205" s="39" t="s">
        <v>151</v>
      </c>
      <c r="C205" s="39" t="s">
        <v>151</v>
      </c>
      <c r="D205" s="39" t="s">
        <v>13</v>
      </c>
      <c r="E205" s="39" t="s">
        <v>14</v>
      </c>
    </row>
    <row r="206" spans="1:5" x14ac:dyDescent="0.3">
      <c r="A206" s="39" t="s">
        <v>312</v>
      </c>
      <c r="B206" s="39" t="s">
        <v>110</v>
      </c>
      <c r="C206" s="39" t="s">
        <v>110</v>
      </c>
      <c r="D206" s="39" t="s">
        <v>55</v>
      </c>
      <c r="E206" s="39" t="s">
        <v>110</v>
      </c>
    </row>
    <row r="207" spans="1:5" x14ac:dyDescent="0.3">
      <c r="A207" s="39" t="s">
        <v>312</v>
      </c>
      <c r="B207" s="39" t="s">
        <v>54</v>
      </c>
      <c r="C207" s="39" t="s">
        <v>54</v>
      </c>
      <c r="D207" s="39" t="s">
        <v>52</v>
      </c>
      <c r="E207" s="39" t="s">
        <v>53</v>
      </c>
    </row>
    <row r="208" spans="1:5" x14ac:dyDescent="0.3">
      <c r="A208" s="39" t="s">
        <v>312</v>
      </c>
      <c r="B208" s="39" t="s">
        <v>727</v>
      </c>
      <c r="C208" s="39" t="s">
        <v>727</v>
      </c>
      <c r="D208" s="39" t="s">
        <v>13</v>
      </c>
      <c r="E208" s="39" t="s">
        <v>14</v>
      </c>
    </row>
    <row r="209" spans="1:5" x14ac:dyDescent="0.3">
      <c r="A209" s="39" t="s">
        <v>312</v>
      </c>
      <c r="B209" s="39" t="s">
        <v>95</v>
      </c>
      <c r="C209" s="39" t="s">
        <v>95</v>
      </c>
      <c r="D209" s="39" t="s">
        <v>55</v>
      </c>
      <c r="E209" s="39" t="s">
        <v>55</v>
      </c>
    </row>
    <row r="210" spans="1:5" x14ac:dyDescent="0.3">
      <c r="A210" s="39" t="s">
        <v>312</v>
      </c>
      <c r="B210" s="39" t="s">
        <v>118</v>
      </c>
      <c r="C210" s="39" t="s">
        <v>118</v>
      </c>
      <c r="D210" s="39" t="s">
        <v>46</v>
      </c>
      <c r="E210" s="39" t="s">
        <v>46</v>
      </c>
    </row>
    <row r="211" spans="1:5" x14ac:dyDescent="0.3">
      <c r="A211" s="39" t="s">
        <v>312</v>
      </c>
      <c r="B211" s="39" t="s">
        <v>102</v>
      </c>
      <c r="C211" s="39" t="s">
        <v>200</v>
      </c>
      <c r="D211" s="39" t="s">
        <v>46</v>
      </c>
      <c r="E211" s="39" t="s">
        <v>46</v>
      </c>
    </row>
    <row r="212" spans="1:5" x14ac:dyDescent="0.3">
      <c r="A212" s="39" t="s">
        <v>312</v>
      </c>
      <c r="B212" s="39" t="s">
        <v>22</v>
      </c>
      <c r="C212" s="39" t="s">
        <v>22</v>
      </c>
      <c r="D212" s="39" t="s">
        <v>13</v>
      </c>
      <c r="E212" s="39" t="s">
        <v>21</v>
      </c>
    </row>
    <row r="213" spans="1:5" x14ac:dyDescent="0.3">
      <c r="A213" s="39" t="s">
        <v>312</v>
      </c>
      <c r="B213" s="39" t="s">
        <v>728</v>
      </c>
      <c r="C213" s="39" t="s">
        <v>729</v>
      </c>
      <c r="D213" s="39" t="s">
        <v>13</v>
      </c>
      <c r="E213" s="39" t="s">
        <v>21</v>
      </c>
    </row>
    <row r="214" spans="1:5" x14ac:dyDescent="0.3">
      <c r="A214" s="39" t="s">
        <v>312</v>
      </c>
      <c r="B214" s="39" t="s">
        <v>730</v>
      </c>
      <c r="C214" s="39" t="s">
        <v>730</v>
      </c>
      <c r="D214" s="39" t="s">
        <v>13</v>
      </c>
      <c r="E214" s="39" t="s">
        <v>14</v>
      </c>
    </row>
    <row r="215" spans="1:5" x14ac:dyDescent="0.3">
      <c r="A215" s="39" t="s">
        <v>312</v>
      </c>
      <c r="B215" s="39" t="s">
        <v>25</v>
      </c>
      <c r="C215" s="39" t="s">
        <v>201</v>
      </c>
      <c r="D215" s="39" t="s">
        <v>13</v>
      </c>
      <c r="E215" s="39" t="s">
        <v>14</v>
      </c>
    </row>
    <row r="216" spans="1:5" x14ac:dyDescent="0.3">
      <c r="A216" s="39" t="s">
        <v>312</v>
      </c>
      <c r="B216" s="39" t="s">
        <v>83</v>
      </c>
      <c r="C216" s="39" t="s">
        <v>731</v>
      </c>
      <c r="D216" s="39" t="s">
        <v>46</v>
      </c>
      <c r="E216" s="39" t="s">
        <v>46</v>
      </c>
    </row>
    <row r="217" spans="1:5" x14ac:dyDescent="0.3">
      <c r="A217" s="39" t="s">
        <v>312</v>
      </c>
      <c r="B217" s="39" t="s">
        <v>15</v>
      </c>
      <c r="C217" s="39" t="s">
        <v>202</v>
      </c>
      <c r="D217" s="39" t="s">
        <v>13</v>
      </c>
      <c r="E217" s="39" t="s">
        <v>14</v>
      </c>
    </row>
    <row r="218" spans="1:5" x14ac:dyDescent="0.3">
      <c r="A218" s="39" t="s">
        <v>312</v>
      </c>
      <c r="B218" s="39" t="s">
        <v>732</v>
      </c>
      <c r="C218" s="39" t="s">
        <v>732</v>
      </c>
      <c r="D218" s="39" t="s">
        <v>13</v>
      </c>
      <c r="E218" s="39" t="s">
        <v>14</v>
      </c>
    </row>
    <row r="219" spans="1:5" x14ac:dyDescent="0.3">
      <c r="A219" s="39" t="s">
        <v>312</v>
      </c>
      <c r="B219" s="39" t="s">
        <v>86</v>
      </c>
      <c r="C219" s="39" t="s">
        <v>86</v>
      </c>
      <c r="D219" s="39" t="s">
        <v>86</v>
      </c>
      <c r="E219" s="39" t="s">
        <v>86</v>
      </c>
    </row>
    <row r="220" spans="1:5" x14ac:dyDescent="0.3">
      <c r="A220" s="39" t="s">
        <v>312</v>
      </c>
      <c r="B220" s="39" t="s">
        <v>120</v>
      </c>
      <c r="C220" s="39" t="s">
        <v>120</v>
      </c>
      <c r="D220" s="39" t="s">
        <v>55</v>
      </c>
      <c r="E220" s="39" t="s">
        <v>55</v>
      </c>
    </row>
    <row r="221" spans="1:5" x14ac:dyDescent="0.3">
      <c r="A221" s="39" t="s">
        <v>312</v>
      </c>
      <c r="B221" s="39" t="s">
        <v>72</v>
      </c>
      <c r="C221" s="39" t="s">
        <v>203</v>
      </c>
      <c r="D221" s="39" t="s">
        <v>13</v>
      </c>
      <c r="E221" s="39" t="s">
        <v>13</v>
      </c>
    </row>
    <row r="222" spans="1:5" x14ac:dyDescent="0.3">
      <c r="A222" s="39" t="s">
        <v>312</v>
      </c>
      <c r="B222" s="39" t="s">
        <v>131</v>
      </c>
      <c r="C222" s="39" t="s">
        <v>131</v>
      </c>
      <c r="D222" s="39" t="s">
        <v>13</v>
      </c>
      <c r="E222" s="39" t="s">
        <v>21</v>
      </c>
    </row>
    <row r="223" spans="1:5" x14ac:dyDescent="0.3">
      <c r="A223" s="39" t="s">
        <v>312</v>
      </c>
      <c r="B223" s="39" t="s">
        <v>135</v>
      </c>
      <c r="C223" s="39" t="s">
        <v>204</v>
      </c>
      <c r="D223" s="39" t="s">
        <v>13</v>
      </c>
      <c r="E223" s="39" t="s">
        <v>14</v>
      </c>
    </row>
    <row r="224" spans="1:5" x14ac:dyDescent="0.3">
      <c r="A224" s="39" t="s">
        <v>312</v>
      </c>
      <c r="B224" s="39" t="s">
        <v>14</v>
      </c>
      <c r="C224" s="39" t="s">
        <v>14</v>
      </c>
      <c r="D224" s="39" t="s">
        <v>13</v>
      </c>
      <c r="E224" s="39" t="s">
        <v>14</v>
      </c>
    </row>
    <row r="225" spans="1:5" x14ac:dyDescent="0.3">
      <c r="A225" s="39" t="s">
        <v>312</v>
      </c>
      <c r="B225" s="39" t="s">
        <v>264</v>
      </c>
      <c r="C225" s="39" t="s">
        <v>733</v>
      </c>
      <c r="D225" s="39" t="s">
        <v>734</v>
      </c>
      <c r="E225" s="39" t="s">
        <v>55</v>
      </c>
    </row>
    <row r="226" spans="1:5" x14ac:dyDescent="0.3">
      <c r="A226" s="39" t="s">
        <v>312</v>
      </c>
      <c r="B226" s="39" t="s">
        <v>735</v>
      </c>
      <c r="C226" s="39" t="s">
        <v>735</v>
      </c>
      <c r="D226" s="39" t="s">
        <v>13</v>
      </c>
      <c r="E226" s="39" t="s">
        <v>13</v>
      </c>
    </row>
    <row r="227" spans="1:5" x14ac:dyDescent="0.3">
      <c r="A227" s="39" t="s">
        <v>312</v>
      </c>
      <c r="B227" s="39" t="s">
        <v>130</v>
      </c>
      <c r="C227" s="39" t="s">
        <v>130</v>
      </c>
      <c r="D227" s="39" t="s">
        <v>52</v>
      </c>
      <c r="E227" s="39" t="s">
        <v>53</v>
      </c>
    </row>
    <row r="228" spans="1:5" x14ac:dyDescent="0.3">
      <c r="A228" s="39" t="s">
        <v>312</v>
      </c>
      <c r="B228" s="39" t="s">
        <v>736</v>
      </c>
      <c r="C228" s="39" t="s">
        <v>737</v>
      </c>
      <c r="D228" s="39" t="s">
        <v>46</v>
      </c>
      <c r="E228" s="39" t="s">
        <v>46</v>
      </c>
    </row>
    <row r="229" spans="1:5" x14ac:dyDescent="0.3">
      <c r="A229" s="39" t="s">
        <v>312</v>
      </c>
      <c r="B229" s="39" t="s">
        <v>60</v>
      </c>
      <c r="C229" s="39" t="s">
        <v>205</v>
      </c>
      <c r="D229" s="39" t="s">
        <v>55</v>
      </c>
      <c r="E229" s="39" t="s">
        <v>55</v>
      </c>
    </row>
    <row r="230" spans="1:5" x14ac:dyDescent="0.3">
      <c r="A230" s="39" t="s">
        <v>312</v>
      </c>
      <c r="B230" s="39" t="s">
        <v>47</v>
      </c>
      <c r="C230" s="39" t="s">
        <v>47</v>
      </c>
      <c r="D230" s="39" t="s">
        <v>46</v>
      </c>
      <c r="E230" s="39" t="s">
        <v>47</v>
      </c>
    </row>
    <row r="231" spans="1:5" x14ac:dyDescent="0.3">
      <c r="A231" s="39" t="s">
        <v>312</v>
      </c>
      <c r="B231" s="39" t="s">
        <v>143</v>
      </c>
      <c r="C231" s="39" t="s">
        <v>143</v>
      </c>
      <c r="D231" s="39" t="s">
        <v>52</v>
      </c>
      <c r="E231" s="39" t="s">
        <v>53</v>
      </c>
    </row>
    <row r="232" spans="1:5" x14ac:dyDescent="0.3">
      <c r="A232" s="39" t="s">
        <v>312</v>
      </c>
      <c r="B232" s="39" t="s">
        <v>141</v>
      </c>
      <c r="C232" s="39" t="s">
        <v>141</v>
      </c>
      <c r="D232" s="39" t="s">
        <v>46</v>
      </c>
      <c r="E232" s="39" t="s">
        <v>47</v>
      </c>
    </row>
    <row r="233" spans="1:5" x14ac:dyDescent="0.3">
      <c r="A233" s="39" t="s">
        <v>312</v>
      </c>
      <c r="B233" s="39" t="s">
        <v>40</v>
      </c>
      <c r="C233" s="39" t="s">
        <v>206</v>
      </c>
      <c r="D233" s="39" t="s">
        <v>13</v>
      </c>
      <c r="E233" s="39" t="s">
        <v>13</v>
      </c>
    </row>
    <row r="234" spans="1:5" x14ac:dyDescent="0.3">
      <c r="A234" s="39" t="s">
        <v>312</v>
      </c>
      <c r="B234" s="39" t="s">
        <v>145</v>
      </c>
      <c r="C234" s="39" t="s">
        <v>145</v>
      </c>
      <c r="D234" s="39" t="s">
        <v>52</v>
      </c>
      <c r="E234" s="39" t="s">
        <v>53</v>
      </c>
    </row>
    <row r="235" spans="1:5" x14ac:dyDescent="0.3">
      <c r="A235" s="39" t="s">
        <v>312</v>
      </c>
      <c r="B235" s="39" t="s">
        <v>123</v>
      </c>
      <c r="C235" s="39" t="s">
        <v>123</v>
      </c>
      <c r="D235" s="39" t="s">
        <v>46</v>
      </c>
      <c r="E235" s="39" t="s">
        <v>46</v>
      </c>
    </row>
    <row r="236" spans="1:5" x14ac:dyDescent="0.3">
      <c r="A236" s="39" t="s">
        <v>312</v>
      </c>
      <c r="B236" s="39" t="s">
        <v>81</v>
      </c>
      <c r="C236" s="39" t="s">
        <v>207</v>
      </c>
      <c r="D236" s="39" t="s">
        <v>55</v>
      </c>
      <c r="E236" s="39" t="s">
        <v>55</v>
      </c>
    </row>
    <row r="237" spans="1:5" x14ac:dyDescent="0.3">
      <c r="A237" s="39" t="s">
        <v>312</v>
      </c>
      <c r="B237" s="39" t="s">
        <v>75</v>
      </c>
      <c r="C237" s="39" t="s">
        <v>75</v>
      </c>
      <c r="D237" s="39" t="s">
        <v>46</v>
      </c>
      <c r="E237" s="39" t="s">
        <v>46</v>
      </c>
    </row>
    <row r="238" spans="1:5" x14ac:dyDescent="0.3">
      <c r="A238" s="39" t="s">
        <v>312</v>
      </c>
      <c r="B238" s="39" t="s">
        <v>80</v>
      </c>
      <c r="C238" s="39" t="s">
        <v>80</v>
      </c>
      <c r="D238" s="39" t="s">
        <v>46</v>
      </c>
      <c r="E238" s="39" t="s">
        <v>46</v>
      </c>
    </row>
    <row r="239" spans="1:5" x14ac:dyDescent="0.3">
      <c r="A239" s="39" t="s">
        <v>312</v>
      </c>
      <c r="B239" s="39" t="s">
        <v>43</v>
      </c>
      <c r="C239" s="39" t="s">
        <v>208</v>
      </c>
      <c r="D239" s="39" t="s">
        <v>13</v>
      </c>
      <c r="E239" s="39" t="s">
        <v>14</v>
      </c>
    </row>
    <row r="240" spans="1:5" x14ac:dyDescent="0.3">
      <c r="A240" s="39" t="s">
        <v>312</v>
      </c>
      <c r="B240" s="39" t="s">
        <v>103</v>
      </c>
      <c r="C240" s="39" t="s">
        <v>103</v>
      </c>
      <c r="D240" s="39" t="s">
        <v>46</v>
      </c>
      <c r="E240" s="39" t="s">
        <v>47</v>
      </c>
    </row>
    <row r="241" spans="1:5" x14ac:dyDescent="0.3">
      <c r="A241" s="39" t="s">
        <v>312</v>
      </c>
      <c r="B241" s="39" t="s">
        <v>209</v>
      </c>
      <c r="C241" s="39" t="s">
        <v>209</v>
      </c>
      <c r="D241" s="39" t="s">
        <v>55</v>
      </c>
      <c r="E241" s="39" t="s">
        <v>55</v>
      </c>
    </row>
    <row r="242" spans="1:5" x14ac:dyDescent="0.3">
      <c r="A242" s="39" t="s">
        <v>312</v>
      </c>
      <c r="B242" s="39" t="s">
        <v>146</v>
      </c>
      <c r="C242" s="39" t="s">
        <v>146</v>
      </c>
      <c r="D242" s="39" t="s">
        <v>13</v>
      </c>
      <c r="E242" s="39" t="s">
        <v>14</v>
      </c>
    </row>
    <row r="243" spans="1:5" x14ac:dyDescent="0.3">
      <c r="A243" s="39" t="s">
        <v>312</v>
      </c>
      <c r="B243" s="39" t="s">
        <v>78</v>
      </c>
      <c r="C243" s="39" t="s">
        <v>738</v>
      </c>
      <c r="D243" s="39" t="s">
        <v>46</v>
      </c>
      <c r="E243" s="39" t="s">
        <v>46</v>
      </c>
    </row>
    <row r="244" spans="1:5" x14ac:dyDescent="0.3">
      <c r="A244" s="39" t="s">
        <v>312</v>
      </c>
      <c r="B244" s="39" t="s">
        <v>125</v>
      </c>
      <c r="C244" s="39" t="s">
        <v>125</v>
      </c>
      <c r="D244" s="39" t="s">
        <v>55</v>
      </c>
      <c r="E244" s="39" t="s">
        <v>55</v>
      </c>
    </row>
    <row r="245" spans="1:5" x14ac:dyDescent="0.3">
      <c r="A245" s="39" t="s">
        <v>312</v>
      </c>
      <c r="B245" s="39" t="s">
        <v>41</v>
      </c>
      <c r="C245" s="39" t="s">
        <v>41</v>
      </c>
      <c r="D245" s="39" t="s">
        <v>13</v>
      </c>
      <c r="E245" s="39" t="s">
        <v>13</v>
      </c>
    </row>
    <row r="246" spans="1:5" x14ac:dyDescent="0.3">
      <c r="A246" s="39" t="s">
        <v>312</v>
      </c>
      <c r="B246" s="39" t="s">
        <v>90</v>
      </c>
      <c r="C246" s="39" t="s">
        <v>90</v>
      </c>
      <c r="D246" s="39" t="s">
        <v>55</v>
      </c>
      <c r="E246" s="39" t="s">
        <v>55</v>
      </c>
    </row>
    <row r="247" spans="1:5" x14ac:dyDescent="0.3">
      <c r="A247" s="39" t="s">
        <v>312</v>
      </c>
      <c r="B247" s="39" t="s">
        <v>739</v>
      </c>
      <c r="C247" s="39" t="s">
        <v>739</v>
      </c>
      <c r="D247" s="39" t="s">
        <v>13</v>
      </c>
      <c r="E247" s="39" t="s">
        <v>14</v>
      </c>
    </row>
    <row r="248" spans="1:5" x14ac:dyDescent="0.3">
      <c r="A248" s="39" t="s">
        <v>312</v>
      </c>
      <c r="B248" s="39" t="s">
        <v>122</v>
      </c>
      <c r="C248" s="39" t="s">
        <v>122</v>
      </c>
      <c r="D248" s="39" t="s">
        <v>55</v>
      </c>
      <c r="E248" s="39" t="s">
        <v>55</v>
      </c>
    </row>
    <row r="249" spans="1:5" x14ac:dyDescent="0.3">
      <c r="A249" s="39" t="s">
        <v>312</v>
      </c>
      <c r="B249" s="39" t="s">
        <v>740</v>
      </c>
      <c r="C249" s="39" t="s">
        <v>741</v>
      </c>
      <c r="D249" s="39" t="s">
        <v>46</v>
      </c>
      <c r="E249" s="39" t="s">
        <v>46</v>
      </c>
    </row>
    <row r="250" spans="1:5" x14ac:dyDescent="0.3">
      <c r="A250" s="39" t="s">
        <v>312</v>
      </c>
      <c r="B250" s="39" t="s">
        <v>742</v>
      </c>
      <c r="C250" s="39" t="s">
        <v>742</v>
      </c>
      <c r="D250" s="39" t="s">
        <v>46</v>
      </c>
      <c r="E250" s="39" t="s">
        <v>46</v>
      </c>
    </row>
    <row r="251" spans="1:5" x14ac:dyDescent="0.3">
      <c r="A251" s="39" t="s">
        <v>312</v>
      </c>
      <c r="B251" s="39" t="s">
        <v>138</v>
      </c>
      <c r="C251" s="39" t="s">
        <v>138</v>
      </c>
      <c r="D251" s="39" t="s">
        <v>13</v>
      </c>
      <c r="E251" s="39" t="s">
        <v>14</v>
      </c>
    </row>
    <row r="252" spans="1:5" x14ac:dyDescent="0.3">
      <c r="A252" s="39" t="s">
        <v>312</v>
      </c>
      <c r="B252" s="39" t="s">
        <v>210</v>
      </c>
      <c r="C252" s="39" t="s">
        <v>211</v>
      </c>
      <c r="D252" s="39" t="s">
        <v>13</v>
      </c>
      <c r="E252" s="39" t="s">
        <v>14</v>
      </c>
    </row>
    <row r="253" spans="1:5" x14ac:dyDescent="0.3">
      <c r="A253" s="39" t="s">
        <v>312</v>
      </c>
      <c r="B253" s="39" t="s">
        <v>79</v>
      </c>
      <c r="C253" s="39" t="s">
        <v>79</v>
      </c>
      <c r="D253" s="39" t="s">
        <v>46</v>
      </c>
      <c r="E253" s="39" t="s">
        <v>46</v>
      </c>
    </row>
    <row r="254" spans="1:5" x14ac:dyDescent="0.3">
      <c r="A254" s="39" t="s">
        <v>312</v>
      </c>
      <c r="B254" s="39" t="s">
        <v>51</v>
      </c>
      <c r="C254" s="39" t="s">
        <v>212</v>
      </c>
      <c r="D254" s="39" t="s">
        <v>46</v>
      </c>
      <c r="E254" s="39" t="s">
        <v>47</v>
      </c>
    </row>
    <row r="255" spans="1:5" x14ac:dyDescent="0.3">
      <c r="A255" s="39" t="s">
        <v>312</v>
      </c>
      <c r="B255" s="39" t="s">
        <v>68</v>
      </c>
      <c r="C255" s="39" t="s">
        <v>68</v>
      </c>
      <c r="D255" s="39" t="s">
        <v>13</v>
      </c>
      <c r="E255" s="39" t="s">
        <v>14</v>
      </c>
    </row>
    <row r="256" spans="1:5" x14ac:dyDescent="0.3">
      <c r="A256" s="39" t="s">
        <v>312</v>
      </c>
      <c r="B256" s="39" t="s">
        <v>36</v>
      </c>
      <c r="C256" s="39" t="s">
        <v>743</v>
      </c>
      <c r="D256" s="39" t="s">
        <v>13</v>
      </c>
      <c r="E256" s="39" t="s">
        <v>21</v>
      </c>
    </row>
    <row r="257" spans="1:5" x14ac:dyDescent="0.3">
      <c r="A257" s="39" t="s">
        <v>312</v>
      </c>
      <c r="B257" s="39" t="s">
        <v>59</v>
      </c>
      <c r="C257" s="39" t="s">
        <v>744</v>
      </c>
      <c r="D257" s="39" t="s">
        <v>55</v>
      </c>
      <c r="E257" s="39" t="s">
        <v>55</v>
      </c>
    </row>
    <row r="258" spans="1:5" x14ac:dyDescent="0.3">
      <c r="A258" s="39" t="s">
        <v>312</v>
      </c>
      <c r="B258" s="39" t="s">
        <v>116</v>
      </c>
      <c r="C258" s="39" t="s">
        <v>116</v>
      </c>
      <c r="D258" s="39" t="s">
        <v>46</v>
      </c>
      <c r="E258" s="39" t="s">
        <v>46</v>
      </c>
    </row>
    <row r="259" spans="1:5" x14ac:dyDescent="0.3">
      <c r="A259" s="39" t="s">
        <v>312</v>
      </c>
      <c r="B259" s="39" t="s">
        <v>38</v>
      </c>
      <c r="C259" s="39" t="s">
        <v>213</v>
      </c>
      <c r="D259" s="39" t="s">
        <v>13</v>
      </c>
      <c r="E259" s="39" t="s">
        <v>13</v>
      </c>
    </row>
    <row r="260" spans="1:5" x14ac:dyDescent="0.3">
      <c r="A260" s="39" t="s">
        <v>312</v>
      </c>
      <c r="B260" s="39" t="s">
        <v>745</v>
      </c>
      <c r="C260" s="39" t="s">
        <v>745</v>
      </c>
      <c r="D260" s="39" t="s">
        <v>46</v>
      </c>
      <c r="E260" s="39" t="s">
        <v>46</v>
      </c>
    </row>
    <row r="261" spans="1:5" x14ac:dyDescent="0.3">
      <c r="A261" s="39" t="s">
        <v>312</v>
      </c>
      <c r="B261" s="39" t="s">
        <v>746</v>
      </c>
      <c r="C261" s="39" t="s">
        <v>747</v>
      </c>
      <c r="D261" s="39" t="s">
        <v>13</v>
      </c>
      <c r="E261" s="39" t="s">
        <v>14</v>
      </c>
    </row>
    <row r="262" spans="1:5" x14ac:dyDescent="0.3">
      <c r="A262" s="39" t="s">
        <v>312</v>
      </c>
      <c r="B262" s="39" t="s">
        <v>748</v>
      </c>
      <c r="C262" s="39" t="s">
        <v>749</v>
      </c>
      <c r="D262" s="39" t="s">
        <v>46</v>
      </c>
      <c r="E262" s="39" t="s">
        <v>46</v>
      </c>
    </row>
    <row r="263" spans="1:5" x14ac:dyDescent="0.3">
      <c r="A263" s="39" t="s">
        <v>312</v>
      </c>
      <c r="B263" s="39" t="s">
        <v>139</v>
      </c>
      <c r="C263" s="39" t="s">
        <v>139</v>
      </c>
      <c r="D263" s="39" t="s">
        <v>46</v>
      </c>
      <c r="E263" s="39" t="s">
        <v>47</v>
      </c>
    </row>
    <row r="264" spans="1:5" x14ac:dyDescent="0.3">
      <c r="A264" s="39" t="s">
        <v>312</v>
      </c>
      <c r="B264" s="39" t="s">
        <v>92</v>
      </c>
      <c r="C264" s="39" t="s">
        <v>214</v>
      </c>
      <c r="D264" s="39" t="s">
        <v>46</v>
      </c>
      <c r="E264" s="39" t="s">
        <v>46</v>
      </c>
    </row>
    <row r="265" spans="1:5" x14ac:dyDescent="0.3">
      <c r="A265" s="39" t="s">
        <v>312</v>
      </c>
      <c r="B265" s="39" t="s">
        <v>106</v>
      </c>
      <c r="C265" s="39" t="s">
        <v>215</v>
      </c>
      <c r="D265" s="39" t="s">
        <v>46</v>
      </c>
      <c r="E265" s="39" t="s">
        <v>46</v>
      </c>
    </row>
    <row r="266" spans="1:5" x14ac:dyDescent="0.3">
      <c r="A266" s="39" t="s">
        <v>312</v>
      </c>
      <c r="B266" s="39" t="s">
        <v>73</v>
      </c>
      <c r="C266" s="39" t="s">
        <v>73</v>
      </c>
      <c r="D266" s="39" t="s">
        <v>13</v>
      </c>
      <c r="E266" s="39" t="s">
        <v>13</v>
      </c>
    </row>
    <row r="267" spans="1:5" x14ac:dyDescent="0.3">
      <c r="A267" s="39" t="s">
        <v>312</v>
      </c>
      <c r="B267" s="39" t="s">
        <v>750</v>
      </c>
      <c r="C267" s="39" t="s">
        <v>750</v>
      </c>
      <c r="D267" s="39" t="s">
        <v>13</v>
      </c>
      <c r="E267" s="39" t="s">
        <v>14</v>
      </c>
    </row>
    <row r="268" spans="1:5" x14ac:dyDescent="0.3">
      <c r="A268" s="39" t="s">
        <v>312</v>
      </c>
      <c r="B268" s="39" t="s">
        <v>98</v>
      </c>
      <c r="C268" s="39" t="s">
        <v>98</v>
      </c>
      <c r="D268" s="39" t="s">
        <v>46</v>
      </c>
      <c r="E268" s="39" t="s">
        <v>46</v>
      </c>
    </row>
    <row r="269" spans="1:5" x14ac:dyDescent="0.3">
      <c r="A269" s="39" t="s">
        <v>312</v>
      </c>
      <c r="B269" s="39" t="s">
        <v>74</v>
      </c>
      <c r="C269" s="39" t="s">
        <v>74</v>
      </c>
      <c r="D269" s="39" t="s">
        <v>13</v>
      </c>
      <c r="E269" s="39" t="s">
        <v>13</v>
      </c>
    </row>
    <row r="270" spans="1:5" x14ac:dyDescent="0.3">
      <c r="A270" s="39" t="s">
        <v>312</v>
      </c>
      <c r="B270" s="39" t="s">
        <v>216</v>
      </c>
      <c r="C270" s="39" t="s">
        <v>216</v>
      </c>
      <c r="D270" s="39" t="s">
        <v>13</v>
      </c>
      <c r="E270" s="39" t="s">
        <v>21</v>
      </c>
    </row>
    <row r="271" spans="1:5" x14ac:dyDescent="0.3">
      <c r="A271" s="39" t="s">
        <v>312</v>
      </c>
      <c r="B271" s="39" t="s">
        <v>37</v>
      </c>
      <c r="C271" s="39" t="s">
        <v>217</v>
      </c>
      <c r="D271" s="39" t="s">
        <v>13</v>
      </c>
      <c r="E271" s="39" t="s">
        <v>13</v>
      </c>
    </row>
    <row r="272" spans="1:5" x14ac:dyDescent="0.3">
      <c r="A272" s="39" t="s">
        <v>312</v>
      </c>
      <c r="B272" s="39" t="s">
        <v>134</v>
      </c>
      <c r="C272" s="39" t="s">
        <v>218</v>
      </c>
      <c r="D272" s="39" t="s">
        <v>13</v>
      </c>
      <c r="E272" s="39" t="s">
        <v>21</v>
      </c>
    </row>
    <row r="273" spans="1:5" x14ac:dyDescent="0.3">
      <c r="A273" s="39" t="s">
        <v>312</v>
      </c>
      <c r="B273" s="39" t="s">
        <v>63</v>
      </c>
      <c r="C273" s="39" t="s">
        <v>63</v>
      </c>
      <c r="D273" s="39" t="s">
        <v>13</v>
      </c>
      <c r="E273" s="39" t="s">
        <v>13</v>
      </c>
    </row>
    <row r="274" spans="1:5" x14ac:dyDescent="0.3">
      <c r="A274" s="39" t="s">
        <v>312</v>
      </c>
      <c r="B274" s="39" t="s">
        <v>104</v>
      </c>
      <c r="C274" s="39" t="s">
        <v>104</v>
      </c>
      <c r="D274" s="39" t="s">
        <v>46</v>
      </c>
      <c r="E274" s="39" t="s">
        <v>46</v>
      </c>
    </row>
    <row r="275" spans="1:5" x14ac:dyDescent="0.3">
      <c r="A275" s="39" t="s">
        <v>312</v>
      </c>
      <c r="B275" s="39" t="s">
        <v>33</v>
      </c>
      <c r="C275" s="39" t="s">
        <v>219</v>
      </c>
      <c r="D275" s="39" t="s">
        <v>13</v>
      </c>
      <c r="E275" s="39" t="s">
        <v>21</v>
      </c>
    </row>
    <row r="276" spans="1:5" x14ac:dyDescent="0.3">
      <c r="A276" s="39" t="s">
        <v>312</v>
      </c>
      <c r="B276" s="39" t="s">
        <v>58</v>
      </c>
      <c r="C276" s="39" t="s">
        <v>751</v>
      </c>
      <c r="D276" s="39" t="s">
        <v>55</v>
      </c>
      <c r="E276" s="39" t="s">
        <v>55</v>
      </c>
    </row>
    <row r="277" spans="1:5" x14ac:dyDescent="0.3">
      <c r="A277" s="39" t="s">
        <v>312</v>
      </c>
      <c r="B277" s="39" t="s">
        <v>136</v>
      </c>
      <c r="C277" s="39" t="s">
        <v>136</v>
      </c>
      <c r="D277" s="39" t="s">
        <v>13</v>
      </c>
      <c r="E277" s="39" t="s">
        <v>14</v>
      </c>
    </row>
    <row r="278" spans="1:5" x14ac:dyDescent="0.3">
      <c r="A278" s="39" t="s">
        <v>312</v>
      </c>
      <c r="B278" s="39" t="s">
        <v>100</v>
      </c>
      <c r="C278" s="39" t="s">
        <v>100</v>
      </c>
      <c r="D278" s="39" t="s">
        <v>46</v>
      </c>
      <c r="E278" s="39" t="s">
        <v>46</v>
      </c>
    </row>
    <row r="279" spans="1:5" x14ac:dyDescent="0.3">
      <c r="A279" s="39" t="s">
        <v>312</v>
      </c>
      <c r="B279" s="39" t="s">
        <v>34</v>
      </c>
      <c r="C279" s="39" t="s">
        <v>34</v>
      </c>
      <c r="D279" s="39" t="s">
        <v>13</v>
      </c>
      <c r="E279" s="39" t="s">
        <v>21</v>
      </c>
    </row>
    <row r="280" spans="1:5" x14ac:dyDescent="0.3">
      <c r="A280" s="39" t="s">
        <v>312</v>
      </c>
      <c r="B280" s="39" t="s">
        <v>133</v>
      </c>
      <c r="C280" s="39" t="s">
        <v>133</v>
      </c>
      <c r="D280" s="39" t="s">
        <v>13</v>
      </c>
      <c r="E280" s="39" t="s">
        <v>21</v>
      </c>
    </row>
    <row r="281" spans="1:5" x14ac:dyDescent="0.3">
      <c r="A281" s="39" t="s">
        <v>312</v>
      </c>
      <c r="B281" s="39" t="s">
        <v>253</v>
      </c>
      <c r="C281" s="39" t="s">
        <v>752</v>
      </c>
      <c r="D281" s="39" t="s">
        <v>52</v>
      </c>
      <c r="E281" s="39" t="s">
        <v>53</v>
      </c>
    </row>
    <row r="282" spans="1:5" x14ac:dyDescent="0.3">
      <c r="A282" s="39" t="s">
        <v>312</v>
      </c>
      <c r="B282" s="39" t="s">
        <v>85</v>
      </c>
      <c r="C282" s="39" t="s">
        <v>85</v>
      </c>
      <c r="D282" s="39" t="s">
        <v>55</v>
      </c>
      <c r="E282" s="39" t="s">
        <v>55</v>
      </c>
    </row>
    <row r="283" spans="1:5" x14ac:dyDescent="0.3">
      <c r="A283" s="39" t="s">
        <v>312</v>
      </c>
      <c r="B283" s="39" t="s">
        <v>144</v>
      </c>
      <c r="C283" s="39" t="s">
        <v>144</v>
      </c>
      <c r="D283" s="39" t="s">
        <v>52</v>
      </c>
      <c r="E283" s="39" t="s">
        <v>53</v>
      </c>
    </row>
    <row r="284" spans="1:5" x14ac:dyDescent="0.3">
      <c r="A284" s="39" t="s">
        <v>312</v>
      </c>
      <c r="B284" s="39" t="s">
        <v>147</v>
      </c>
      <c r="C284" s="39" t="s">
        <v>147</v>
      </c>
      <c r="D284" s="39" t="s">
        <v>13</v>
      </c>
      <c r="E284" s="39" t="s">
        <v>14</v>
      </c>
    </row>
    <row r="285" spans="1:5" x14ac:dyDescent="0.3">
      <c r="A285" s="39" t="s">
        <v>312</v>
      </c>
      <c r="B285" s="39" t="s">
        <v>129</v>
      </c>
      <c r="C285" s="39" t="s">
        <v>129</v>
      </c>
      <c r="D285" s="39" t="s">
        <v>13</v>
      </c>
      <c r="E285" s="39" t="s">
        <v>14</v>
      </c>
    </row>
    <row r="286" spans="1:5" x14ac:dyDescent="0.3">
      <c r="A286" s="39" t="s">
        <v>312</v>
      </c>
      <c r="B286" s="39" t="s">
        <v>148</v>
      </c>
      <c r="C286" s="39" t="s">
        <v>148</v>
      </c>
      <c r="D286" s="39" t="s">
        <v>13</v>
      </c>
      <c r="E286" s="39" t="s">
        <v>14</v>
      </c>
    </row>
    <row r="287" spans="1:5" x14ac:dyDescent="0.3">
      <c r="A287" s="39" t="s">
        <v>312</v>
      </c>
      <c r="B287" s="39" t="s">
        <v>753</v>
      </c>
      <c r="C287" s="39" t="s">
        <v>226</v>
      </c>
      <c r="D287" s="39" t="s">
        <v>13</v>
      </c>
      <c r="E287" s="39" t="s">
        <v>14</v>
      </c>
    </row>
    <row r="288" spans="1:5" x14ac:dyDescent="0.3">
      <c r="A288" s="39" t="s">
        <v>312</v>
      </c>
      <c r="B288" s="39" t="s">
        <v>754</v>
      </c>
      <c r="C288" s="39" t="s">
        <v>754</v>
      </c>
      <c r="D288" s="39" t="s">
        <v>13</v>
      </c>
      <c r="E288" s="39" t="s">
        <v>14</v>
      </c>
    </row>
    <row r="289" spans="1:5" x14ac:dyDescent="0.3">
      <c r="A289" s="39" t="s">
        <v>312</v>
      </c>
      <c r="B289" s="39" t="s">
        <v>142</v>
      </c>
      <c r="C289" s="39" t="s">
        <v>142</v>
      </c>
      <c r="D289" s="39" t="s">
        <v>52</v>
      </c>
      <c r="E289" s="39" t="s">
        <v>53</v>
      </c>
    </row>
    <row r="290" spans="1:5" x14ac:dyDescent="0.3">
      <c r="A290" s="39" t="s">
        <v>312</v>
      </c>
      <c r="B290" s="39" t="s">
        <v>39</v>
      </c>
      <c r="C290" s="39" t="s">
        <v>220</v>
      </c>
      <c r="D290" s="39" t="s">
        <v>13</v>
      </c>
      <c r="E290" s="39" t="s">
        <v>14</v>
      </c>
    </row>
    <row r="291" spans="1:5" x14ac:dyDescent="0.3">
      <c r="A291" s="39" t="s">
        <v>312</v>
      </c>
      <c r="B291" s="39" t="s">
        <v>755</v>
      </c>
      <c r="C291" s="39" t="s">
        <v>756</v>
      </c>
      <c r="D291" s="39" t="s">
        <v>13</v>
      </c>
      <c r="E291" s="39" t="s">
        <v>14</v>
      </c>
    </row>
    <row r="292" spans="1:5" x14ac:dyDescent="0.3">
      <c r="A292" s="39" t="s">
        <v>312</v>
      </c>
      <c r="B292" s="39" t="s">
        <v>757</v>
      </c>
      <c r="C292" s="39" t="s">
        <v>757</v>
      </c>
      <c r="D292" s="39" t="s">
        <v>13</v>
      </c>
      <c r="E292" s="39" t="s">
        <v>14</v>
      </c>
    </row>
    <row r="293" spans="1:5" x14ac:dyDescent="0.3">
      <c r="A293" s="39" t="s">
        <v>312</v>
      </c>
      <c r="B293" s="39" t="s">
        <v>132</v>
      </c>
      <c r="C293" s="39" t="s">
        <v>132</v>
      </c>
      <c r="D293" s="39" t="s">
        <v>13</v>
      </c>
      <c r="E293" s="39" t="s">
        <v>21</v>
      </c>
    </row>
    <row r="294" spans="1:5" x14ac:dyDescent="0.3">
      <c r="A294" s="39" t="s">
        <v>312</v>
      </c>
      <c r="B294" s="39" t="s">
        <v>140</v>
      </c>
      <c r="C294" s="39" t="s">
        <v>140</v>
      </c>
      <c r="D294" s="39" t="s">
        <v>46</v>
      </c>
      <c r="E294" s="39" t="s">
        <v>47</v>
      </c>
    </row>
    <row r="295" spans="1:5" x14ac:dyDescent="0.3">
      <c r="A295" s="39" t="s">
        <v>312</v>
      </c>
      <c r="B295" s="39" t="s">
        <v>758</v>
      </c>
      <c r="C295" s="39" t="s">
        <v>758</v>
      </c>
      <c r="D295" s="39" t="s">
        <v>13</v>
      </c>
      <c r="E295" s="39" t="s">
        <v>13</v>
      </c>
    </row>
    <row r="296" spans="1:5" x14ac:dyDescent="0.3">
      <c r="A296" s="39" t="s">
        <v>312</v>
      </c>
      <c r="B296" s="39" t="s">
        <v>45</v>
      </c>
      <c r="C296" s="39" t="s">
        <v>45</v>
      </c>
      <c r="D296" s="39" t="s">
        <v>13</v>
      </c>
      <c r="E296" s="39" t="s">
        <v>14</v>
      </c>
    </row>
    <row r="297" spans="1:5" x14ac:dyDescent="0.3">
      <c r="A297" s="39" t="s">
        <v>312</v>
      </c>
      <c r="B297" s="39" t="s">
        <v>35</v>
      </c>
      <c r="C297" s="39" t="s">
        <v>35</v>
      </c>
      <c r="D297" s="39" t="s">
        <v>13</v>
      </c>
      <c r="E297" s="39" t="s">
        <v>21</v>
      </c>
    </row>
    <row r="298" spans="1:5" x14ac:dyDescent="0.3">
      <c r="A298" s="39" t="s">
        <v>312</v>
      </c>
      <c r="B298" s="39" t="s">
        <v>759</v>
      </c>
      <c r="C298" s="39" t="s">
        <v>759</v>
      </c>
      <c r="D298" s="39" t="s">
        <v>52</v>
      </c>
      <c r="E298" s="39" t="s">
        <v>53</v>
      </c>
    </row>
    <row r="299" spans="1:5" x14ac:dyDescent="0.3">
      <c r="A299" s="39" t="s">
        <v>312</v>
      </c>
      <c r="B299" s="39" t="s">
        <v>121</v>
      </c>
      <c r="C299" s="39" t="s">
        <v>121</v>
      </c>
      <c r="D299" s="39" t="s">
        <v>55</v>
      </c>
      <c r="E299" s="39" t="s">
        <v>55</v>
      </c>
    </row>
    <row r="300" spans="1:5" x14ac:dyDescent="0.3">
      <c r="A300" s="39" t="s">
        <v>312</v>
      </c>
      <c r="B300" s="39" t="s">
        <v>46</v>
      </c>
      <c r="C300" s="39" t="s">
        <v>46</v>
      </c>
      <c r="D300" s="39" t="s">
        <v>46</v>
      </c>
      <c r="E300" s="39" t="s">
        <v>46</v>
      </c>
    </row>
    <row r="301" spans="1:5" x14ac:dyDescent="0.3">
      <c r="A301" s="39" t="s">
        <v>312</v>
      </c>
      <c r="B301" s="39" t="s">
        <v>113</v>
      </c>
      <c r="C301" s="39" t="s">
        <v>113</v>
      </c>
      <c r="D301" s="39" t="s">
        <v>46</v>
      </c>
      <c r="E301" s="39" t="s">
        <v>46</v>
      </c>
    </row>
    <row r="302" spans="1:5" x14ac:dyDescent="0.3">
      <c r="A302" s="39" t="s">
        <v>312</v>
      </c>
      <c r="B302" s="39" t="s">
        <v>94</v>
      </c>
      <c r="C302" s="39" t="s">
        <v>221</v>
      </c>
      <c r="D302" s="39" t="s">
        <v>46</v>
      </c>
      <c r="E302" s="39" t="s">
        <v>47</v>
      </c>
    </row>
    <row r="303" spans="1:5" x14ac:dyDescent="0.3">
      <c r="A303" s="39" t="s">
        <v>312</v>
      </c>
      <c r="B303" s="39" t="s">
        <v>112</v>
      </c>
      <c r="C303" s="39" t="s">
        <v>112</v>
      </c>
      <c r="D303" s="39" t="s">
        <v>55</v>
      </c>
      <c r="E303" s="39" t="s">
        <v>110</v>
      </c>
    </row>
    <row r="304" spans="1:5" x14ac:dyDescent="0.3">
      <c r="A304" s="39" t="s">
        <v>312</v>
      </c>
      <c r="B304" s="39" t="s">
        <v>93</v>
      </c>
      <c r="C304" s="39" t="s">
        <v>222</v>
      </c>
      <c r="D304" s="39" t="s">
        <v>46</v>
      </c>
      <c r="E304" s="39" t="s">
        <v>46</v>
      </c>
    </row>
    <row r="305" spans="1:5" x14ac:dyDescent="0.3">
      <c r="A305" s="39" t="s">
        <v>312</v>
      </c>
      <c r="B305" s="39" t="s">
        <v>128</v>
      </c>
      <c r="C305" s="39" t="s">
        <v>128</v>
      </c>
      <c r="D305" s="39" t="s">
        <v>46</v>
      </c>
      <c r="E305" s="39" t="s">
        <v>46</v>
      </c>
    </row>
    <row r="306" spans="1:5" x14ac:dyDescent="0.3">
      <c r="A306" s="39" t="s">
        <v>312</v>
      </c>
      <c r="B306" s="39" t="s">
        <v>65</v>
      </c>
      <c r="C306" s="39" t="s">
        <v>760</v>
      </c>
      <c r="D306" s="39" t="s">
        <v>13</v>
      </c>
      <c r="E306" s="39" t="s">
        <v>13</v>
      </c>
    </row>
    <row r="307" spans="1:5" x14ac:dyDescent="0.3">
      <c r="A307" s="39" t="s">
        <v>312</v>
      </c>
      <c r="B307" s="39" t="s">
        <v>65</v>
      </c>
      <c r="C307" s="39" t="s">
        <v>760</v>
      </c>
      <c r="D307" s="39" t="s">
        <v>46</v>
      </c>
      <c r="E307" s="39" t="s">
        <v>46</v>
      </c>
    </row>
    <row r="308" spans="1:5" x14ac:dyDescent="0.3">
      <c r="A308" s="39" t="s">
        <v>312</v>
      </c>
      <c r="B308" s="39" t="s">
        <v>761</v>
      </c>
      <c r="C308" s="39" t="s">
        <v>762</v>
      </c>
      <c r="D308" s="39" t="s">
        <v>13</v>
      </c>
      <c r="E308" s="39" t="s">
        <v>21</v>
      </c>
    </row>
    <row r="309" spans="1:5" x14ac:dyDescent="0.3">
      <c r="A309" s="39" t="s">
        <v>312</v>
      </c>
      <c r="B309" s="39" t="s">
        <v>247</v>
      </c>
      <c r="C309" s="39" t="s">
        <v>763</v>
      </c>
      <c r="D309" s="39" t="s">
        <v>55</v>
      </c>
      <c r="E309" s="39" t="s">
        <v>55</v>
      </c>
    </row>
    <row r="310" spans="1:5" x14ac:dyDescent="0.3">
      <c r="A310" s="39" t="s">
        <v>312</v>
      </c>
      <c r="B310" s="39" t="s">
        <v>225</v>
      </c>
      <c r="C310" s="39" t="s">
        <v>225</v>
      </c>
      <c r="D310" s="39" t="s">
        <v>55</v>
      </c>
      <c r="E310" s="39" t="s">
        <v>55</v>
      </c>
    </row>
    <row r="311" spans="1:5" x14ac:dyDescent="0.3">
      <c r="A311" s="39" t="s">
        <v>312</v>
      </c>
      <c r="B311" s="39" t="s">
        <v>87</v>
      </c>
      <c r="C311" s="39" t="s">
        <v>87</v>
      </c>
      <c r="D311" s="39" t="s">
        <v>52</v>
      </c>
      <c r="E311" s="39" t="s">
        <v>53</v>
      </c>
    </row>
    <row r="312" spans="1:5" x14ac:dyDescent="0.3">
      <c r="A312" s="39" t="s">
        <v>312</v>
      </c>
      <c r="B312" s="39" t="s">
        <v>53</v>
      </c>
      <c r="C312" s="39" t="s">
        <v>53</v>
      </c>
      <c r="D312" s="39" t="s">
        <v>52</v>
      </c>
      <c r="E312" s="39" t="s">
        <v>53</v>
      </c>
    </row>
    <row r="313" spans="1:5" x14ac:dyDescent="0.3">
      <c r="A313" s="39" t="s">
        <v>312</v>
      </c>
      <c r="B313" s="39" t="s">
        <v>49</v>
      </c>
      <c r="C313" s="39" t="s">
        <v>49</v>
      </c>
      <c r="D313" s="39" t="s">
        <v>13</v>
      </c>
      <c r="E313" s="39" t="s">
        <v>14</v>
      </c>
    </row>
    <row r="314" spans="1:5" x14ac:dyDescent="0.3">
      <c r="A314" s="39" t="s">
        <v>312</v>
      </c>
      <c r="B314" s="39" t="s">
        <v>31</v>
      </c>
      <c r="C314" s="39" t="s">
        <v>31</v>
      </c>
      <c r="D314" s="39" t="s">
        <v>13</v>
      </c>
      <c r="E314" s="39" t="s">
        <v>21</v>
      </c>
    </row>
    <row r="315" spans="1:5" x14ac:dyDescent="0.3">
      <c r="A315" s="39" t="s">
        <v>312</v>
      </c>
      <c r="B315" s="39" t="s">
        <v>764</v>
      </c>
      <c r="C315" s="39" t="s">
        <v>764</v>
      </c>
      <c r="D315" s="39" t="s">
        <v>46</v>
      </c>
      <c r="E315" s="39" t="s">
        <v>46</v>
      </c>
    </row>
    <row r="316" spans="1:5" x14ac:dyDescent="0.3">
      <c r="A316" s="39" t="s">
        <v>312</v>
      </c>
      <c r="B316" s="39" t="s">
        <v>108</v>
      </c>
      <c r="C316" s="39" t="s">
        <v>223</v>
      </c>
      <c r="D316" s="39" t="s">
        <v>46</v>
      </c>
      <c r="E316" s="39" t="s">
        <v>46</v>
      </c>
    </row>
    <row r="317" spans="1:5" x14ac:dyDescent="0.3">
      <c r="A317" s="39" t="s">
        <v>312</v>
      </c>
      <c r="B317" s="39" t="s">
        <v>99</v>
      </c>
      <c r="C317" s="39" t="s">
        <v>99</v>
      </c>
      <c r="D317" s="39" t="s">
        <v>55</v>
      </c>
      <c r="E317" s="39" t="s">
        <v>55</v>
      </c>
    </row>
    <row r="318" spans="1:5" x14ac:dyDescent="0.3">
      <c r="A318" s="39" t="s">
        <v>312</v>
      </c>
      <c r="B318" s="39" t="s">
        <v>227</v>
      </c>
      <c r="C318" s="39" t="s">
        <v>227</v>
      </c>
      <c r="D318" s="39" t="s">
        <v>52</v>
      </c>
      <c r="E318" s="39" t="s">
        <v>52</v>
      </c>
    </row>
    <row r="319" spans="1:5" x14ac:dyDescent="0.3">
      <c r="A319" s="39" t="s">
        <v>312</v>
      </c>
      <c r="B319" s="39" t="s">
        <v>765</v>
      </c>
      <c r="C319" s="39" t="s">
        <v>765</v>
      </c>
      <c r="D319" s="39" t="s">
        <v>13</v>
      </c>
      <c r="E319" s="39" t="s">
        <v>21</v>
      </c>
    </row>
    <row r="320" spans="1:5" x14ac:dyDescent="0.3">
      <c r="A320" s="39" t="s">
        <v>312</v>
      </c>
      <c r="B320" s="39" t="s">
        <v>137</v>
      </c>
      <c r="C320" s="39" t="s">
        <v>224</v>
      </c>
      <c r="D320" s="39" t="s">
        <v>13</v>
      </c>
      <c r="E320" s="39" t="s">
        <v>14</v>
      </c>
    </row>
    <row r="321" spans="1:5" x14ac:dyDescent="0.3">
      <c r="A321" s="39" t="s">
        <v>312</v>
      </c>
      <c r="B321" s="39" t="s">
        <v>766</v>
      </c>
      <c r="C321" s="39" t="s">
        <v>177</v>
      </c>
      <c r="D321" s="39" t="s">
        <v>177</v>
      </c>
      <c r="E321" s="39" t="s">
        <v>177</v>
      </c>
    </row>
    <row r="323" spans="1:5" s="90" customFormat="1" x14ac:dyDescent="0.3">
      <c r="A323" s="30" t="s">
        <v>319</v>
      </c>
      <c r="B323" s="89" t="s">
        <v>767</v>
      </c>
      <c r="C323" s="89" t="s">
        <v>767</v>
      </c>
      <c r="D323" s="89"/>
    </row>
    <row r="324" spans="1:5" s="90" customFormat="1" x14ac:dyDescent="0.3">
      <c r="A324" s="30" t="s">
        <v>319</v>
      </c>
      <c r="B324" s="89" t="s">
        <v>768</v>
      </c>
      <c r="C324" s="89" t="s">
        <v>768</v>
      </c>
      <c r="D324" s="89"/>
    </row>
  </sheetData>
  <autoFilter ref="A1:K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7"/>
  <sheetViews>
    <sheetView zoomScale="70" zoomScaleNormal="70" workbookViewId="0">
      <pane ySplit="3" topLeftCell="A19" activePane="bottomLeft" state="frozen"/>
      <selection pane="bottomLeft" activeCell="A7" sqref="A7"/>
    </sheetView>
  </sheetViews>
  <sheetFormatPr baseColWidth="10" defaultColWidth="8.88671875" defaultRowHeight="14.4" x14ac:dyDescent="0.3"/>
  <cols>
    <col min="1" max="1" width="25.109375" style="109" customWidth="1"/>
    <col min="2" max="2" width="31.5546875" style="157" customWidth="1"/>
    <col min="3" max="3" width="31.33203125" style="168" hidden="1" customWidth="1"/>
    <col min="4" max="4" width="41.6640625" style="133" hidden="1" customWidth="1"/>
    <col min="5" max="5" width="23.5546875" style="169" customWidth="1"/>
    <col min="6" max="6" width="22.44140625" style="109" customWidth="1"/>
    <col min="7" max="7" width="30.88671875" style="159" customWidth="1"/>
    <col min="8" max="8" width="34.109375" style="160" bestFit="1" customWidth="1"/>
    <col min="9" max="9" width="40" style="161" customWidth="1"/>
    <col min="10" max="10" width="28.5546875" style="146" bestFit="1" customWidth="1"/>
    <col min="11" max="11" width="17.88671875" style="150" hidden="1" customWidth="1"/>
    <col min="12" max="12" width="28.5546875" style="162" hidden="1" customWidth="1"/>
    <col min="13" max="13" width="30.88671875" style="163" customWidth="1"/>
    <col min="14" max="15" width="30.88671875" style="164" customWidth="1"/>
    <col min="16" max="16" width="16.5546875" style="165" customWidth="1"/>
    <col min="17" max="17" width="26.88671875" style="166" customWidth="1"/>
    <col min="18" max="18" width="40" style="164" customWidth="1"/>
    <col min="19" max="19" width="30.109375" style="147" customWidth="1"/>
    <col min="20" max="20" width="38.44140625" style="167" customWidth="1"/>
    <col min="21" max="16384" width="8.88671875" style="109"/>
  </cols>
  <sheetData>
    <row r="1" spans="1:21" ht="40.200000000000003" customHeight="1" thickBot="1" x14ac:dyDescent="0.35">
      <c r="A1" s="208"/>
      <c r="B1" s="209"/>
      <c r="C1" s="208"/>
      <c r="D1" s="209"/>
      <c r="E1" s="210"/>
      <c r="F1" s="211"/>
      <c r="G1" s="212"/>
      <c r="H1" s="213"/>
      <c r="I1" s="213"/>
      <c r="J1" s="213"/>
      <c r="K1" s="214"/>
      <c r="L1" s="215"/>
      <c r="M1" s="216"/>
      <c r="N1" s="216"/>
      <c r="O1" s="217"/>
      <c r="P1" s="205"/>
      <c r="Q1" s="206"/>
      <c r="R1" s="206"/>
      <c r="S1" s="207"/>
      <c r="T1" s="108"/>
      <c r="U1" s="162"/>
    </row>
    <row r="2" spans="1:21" ht="22.2" customHeight="1" thickBot="1" x14ac:dyDescent="0.35">
      <c r="A2" s="110"/>
      <c r="B2" s="110" t="s">
        <v>826</v>
      </c>
      <c r="C2" s="218" t="s">
        <v>827</v>
      </c>
      <c r="D2" s="219"/>
      <c r="E2" s="220" t="s">
        <v>828</v>
      </c>
      <c r="F2" s="219"/>
      <c r="G2" s="218" t="s">
        <v>829</v>
      </c>
      <c r="H2" s="219"/>
      <c r="I2" s="219"/>
      <c r="J2" s="219"/>
      <c r="K2" s="221"/>
      <c r="L2" s="222" t="s">
        <v>830</v>
      </c>
      <c r="M2" s="223"/>
      <c r="N2" s="223"/>
      <c r="O2" s="224"/>
      <c r="P2" s="218" t="s">
        <v>831</v>
      </c>
      <c r="Q2" s="225"/>
      <c r="R2" s="225"/>
      <c r="S2" s="226"/>
      <c r="T2" s="111"/>
      <c r="U2" s="162"/>
    </row>
    <row r="3" spans="1:21" ht="57" customHeight="1" thickBot="1" x14ac:dyDescent="0.35">
      <c r="A3" s="170" t="s">
        <v>832</v>
      </c>
      <c r="B3" s="112" t="s">
        <v>833</v>
      </c>
      <c r="C3" s="113" t="s">
        <v>834</v>
      </c>
      <c r="D3" s="114" t="s">
        <v>835</v>
      </c>
      <c r="E3" s="171" t="s">
        <v>836</v>
      </c>
      <c r="F3" s="115" t="s">
        <v>837</v>
      </c>
      <c r="G3" s="113" t="s">
        <v>838</v>
      </c>
      <c r="H3" s="114" t="s">
        <v>839</v>
      </c>
      <c r="I3" s="114" t="s">
        <v>840</v>
      </c>
      <c r="J3" s="116" t="s">
        <v>841</v>
      </c>
      <c r="K3" s="117" t="s">
        <v>842</v>
      </c>
      <c r="L3" s="112" t="s">
        <v>843</v>
      </c>
      <c r="M3" s="113" t="s">
        <v>844</v>
      </c>
      <c r="N3" s="114" t="s">
        <v>845</v>
      </c>
      <c r="O3" s="118" t="s">
        <v>846</v>
      </c>
      <c r="P3" s="112" t="s">
        <v>847</v>
      </c>
      <c r="Q3" s="116" t="s">
        <v>11</v>
      </c>
      <c r="R3" s="114" t="s">
        <v>848</v>
      </c>
      <c r="S3" s="119" t="s">
        <v>849</v>
      </c>
      <c r="T3" s="120" t="s">
        <v>850</v>
      </c>
    </row>
    <row r="4" spans="1:21" s="124" customFormat="1" ht="61.5" customHeight="1" x14ac:dyDescent="0.3">
      <c r="A4" s="121">
        <v>42396</v>
      </c>
      <c r="B4" s="122" t="s">
        <v>662</v>
      </c>
      <c r="C4" s="123" t="s">
        <v>851</v>
      </c>
      <c r="D4" s="124">
        <v>11428</v>
      </c>
      <c r="E4" s="125">
        <v>42628</v>
      </c>
      <c r="F4" s="125">
        <v>42715</v>
      </c>
      <c r="G4" s="123" t="s">
        <v>852</v>
      </c>
      <c r="H4" s="126" t="s">
        <v>853</v>
      </c>
      <c r="I4" s="124" t="s">
        <v>854</v>
      </c>
      <c r="J4" s="127"/>
      <c r="K4" s="128" t="s">
        <v>855</v>
      </c>
      <c r="L4" s="129" t="s">
        <v>856</v>
      </c>
      <c r="M4" s="130">
        <v>573</v>
      </c>
      <c r="N4" s="130">
        <v>3297</v>
      </c>
      <c r="O4" s="130" t="s">
        <v>857</v>
      </c>
      <c r="P4" s="129" t="s">
        <v>46</v>
      </c>
      <c r="Q4" s="131" t="s">
        <v>46</v>
      </c>
      <c r="R4" s="124" t="s">
        <v>104</v>
      </c>
      <c r="S4" s="127"/>
      <c r="T4" s="127" t="s">
        <v>858</v>
      </c>
    </row>
    <row r="5" spans="1:21" x14ac:dyDescent="0.3">
      <c r="A5" s="121">
        <v>42762</v>
      </c>
      <c r="B5" s="132" t="s">
        <v>662</v>
      </c>
      <c r="C5" s="123" t="s">
        <v>851</v>
      </c>
      <c r="D5" s="124">
        <v>11428</v>
      </c>
      <c r="E5" s="125">
        <v>42628</v>
      </c>
      <c r="F5" s="125">
        <v>42715</v>
      </c>
      <c r="G5" s="123" t="s">
        <v>852</v>
      </c>
      <c r="H5" s="126" t="s">
        <v>853</v>
      </c>
      <c r="I5" s="124" t="s">
        <v>854</v>
      </c>
      <c r="J5" s="127"/>
      <c r="K5" s="128" t="s">
        <v>855</v>
      </c>
      <c r="L5" s="129" t="s">
        <v>856</v>
      </c>
      <c r="M5" s="130">
        <v>1130</v>
      </c>
      <c r="N5" s="130">
        <v>7440</v>
      </c>
      <c r="O5" s="130" t="s">
        <v>857</v>
      </c>
      <c r="P5" s="129" t="s">
        <v>46</v>
      </c>
      <c r="Q5" s="131" t="s">
        <v>46</v>
      </c>
      <c r="R5" s="133" t="s">
        <v>96</v>
      </c>
      <c r="S5" s="127"/>
      <c r="T5" s="127" t="s">
        <v>858</v>
      </c>
    </row>
    <row r="6" spans="1:21" x14ac:dyDescent="0.3">
      <c r="A6" s="121">
        <v>42762</v>
      </c>
      <c r="B6" s="132" t="s">
        <v>662</v>
      </c>
      <c r="C6" s="123" t="s">
        <v>851</v>
      </c>
      <c r="D6" s="124">
        <v>11428</v>
      </c>
      <c r="E6" s="125">
        <v>42628</v>
      </c>
      <c r="F6" s="125">
        <v>42715</v>
      </c>
      <c r="G6" s="123" t="s">
        <v>852</v>
      </c>
      <c r="H6" s="126" t="s">
        <v>853</v>
      </c>
      <c r="I6" s="124" t="s">
        <v>859</v>
      </c>
      <c r="J6" s="127"/>
      <c r="K6" s="128" t="s">
        <v>855</v>
      </c>
      <c r="L6" s="129" t="s">
        <v>860</v>
      </c>
      <c r="M6" s="130">
        <v>908</v>
      </c>
      <c r="N6" s="130">
        <v>908</v>
      </c>
      <c r="O6" s="130" t="s">
        <v>861</v>
      </c>
      <c r="P6" s="129" t="s">
        <v>46</v>
      </c>
      <c r="Q6" s="131" t="s">
        <v>46</v>
      </c>
      <c r="R6" s="133" t="s">
        <v>96</v>
      </c>
      <c r="S6" s="127"/>
      <c r="T6" s="127" t="s">
        <v>862</v>
      </c>
    </row>
    <row r="7" spans="1:21" ht="61.5" customHeight="1" x14ac:dyDescent="0.3">
      <c r="A7" s="134">
        <v>42762</v>
      </c>
      <c r="B7" s="126" t="s">
        <v>662</v>
      </c>
      <c r="C7" s="124" t="s">
        <v>851</v>
      </c>
      <c r="D7" s="124">
        <v>11428</v>
      </c>
      <c r="E7" s="135">
        <v>42628</v>
      </c>
      <c r="F7" s="125">
        <v>42715</v>
      </c>
      <c r="G7" s="123" t="s">
        <v>852</v>
      </c>
      <c r="H7" s="126" t="s">
        <v>853</v>
      </c>
      <c r="I7" s="124" t="s">
        <v>859</v>
      </c>
      <c r="J7" s="127"/>
      <c r="K7" s="128" t="s">
        <v>855</v>
      </c>
      <c r="L7" s="129" t="s">
        <v>860</v>
      </c>
      <c r="M7" s="130">
        <v>454</v>
      </c>
      <c r="N7" s="130">
        <v>454</v>
      </c>
      <c r="O7" s="130" t="s">
        <v>861</v>
      </c>
      <c r="P7" s="129" t="s">
        <v>46</v>
      </c>
      <c r="Q7" s="136" t="s">
        <v>46</v>
      </c>
      <c r="R7" s="124" t="s">
        <v>104</v>
      </c>
      <c r="S7" s="127"/>
      <c r="T7" s="127" t="s">
        <v>862</v>
      </c>
    </row>
    <row r="8" spans="1:21" ht="61.5" customHeight="1" x14ac:dyDescent="0.3">
      <c r="A8" s="121">
        <v>42762</v>
      </c>
      <c r="B8" s="132" t="s">
        <v>662</v>
      </c>
      <c r="C8" s="124" t="s">
        <v>851</v>
      </c>
      <c r="D8" s="124">
        <v>11428</v>
      </c>
      <c r="E8" s="125">
        <v>42628</v>
      </c>
      <c r="F8" s="137">
        <v>42715</v>
      </c>
      <c r="G8" s="124" t="s">
        <v>852</v>
      </c>
      <c r="H8" s="126" t="s">
        <v>853</v>
      </c>
      <c r="I8" s="124" t="s">
        <v>859</v>
      </c>
      <c r="J8" s="124"/>
      <c r="K8" s="138" t="s">
        <v>855</v>
      </c>
      <c r="L8" s="126" t="s">
        <v>860</v>
      </c>
      <c r="M8" s="139">
        <v>461</v>
      </c>
      <c r="N8" s="130">
        <v>461</v>
      </c>
      <c r="O8" s="140" t="s">
        <v>861</v>
      </c>
      <c r="P8" s="126" t="s">
        <v>46</v>
      </c>
      <c r="Q8" s="126" t="s">
        <v>46</v>
      </c>
      <c r="R8" s="124" t="s">
        <v>195</v>
      </c>
      <c r="S8" s="127"/>
      <c r="T8" s="127" t="s">
        <v>862</v>
      </c>
    </row>
    <row r="9" spans="1:21" ht="61.5" customHeight="1" x14ac:dyDescent="0.3">
      <c r="A9" s="121">
        <v>42762</v>
      </c>
      <c r="B9" s="132" t="s">
        <v>662</v>
      </c>
      <c r="C9" s="124" t="s">
        <v>851</v>
      </c>
      <c r="D9" s="124">
        <v>11428</v>
      </c>
      <c r="E9" s="125">
        <v>42628</v>
      </c>
      <c r="F9" s="137">
        <v>42715</v>
      </c>
      <c r="G9" s="124" t="s">
        <v>852</v>
      </c>
      <c r="H9" s="126" t="s">
        <v>853</v>
      </c>
      <c r="I9" s="124" t="s">
        <v>859</v>
      </c>
      <c r="J9" s="124"/>
      <c r="K9" s="138" t="s">
        <v>855</v>
      </c>
      <c r="L9" s="126" t="s">
        <v>860</v>
      </c>
      <c r="M9" s="139">
        <v>230</v>
      </c>
      <c r="N9" s="130">
        <v>230</v>
      </c>
      <c r="O9" s="140" t="s">
        <v>861</v>
      </c>
      <c r="P9" s="126" t="s">
        <v>46</v>
      </c>
      <c r="Q9" s="126" t="s">
        <v>46</v>
      </c>
      <c r="R9" s="124" t="s">
        <v>196</v>
      </c>
      <c r="S9" s="127"/>
      <c r="T9" s="127" t="s">
        <v>862</v>
      </c>
    </row>
    <row r="10" spans="1:21" x14ac:dyDescent="0.3">
      <c r="A10" s="134">
        <v>42745</v>
      </c>
      <c r="B10" s="141" t="s">
        <v>670</v>
      </c>
      <c r="C10" s="123" t="s">
        <v>863</v>
      </c>
      <c r="D10" s="124">
        <v>86</v>
      </c>
      <c r="E10" s="125">
        <v>42717</v>
      </c>
      <c r="F10" s="125">
        <v>42717</v>
      </c>
      <c r="G10" s="123" t="s">
        <v>852</v>
      </c>
      <c r="H10" s="126" t="s">
        <v>853</v>
      </c>
      <c r="I10" s="124" t="s">
        <v>854</v>
      </c>
      <c r="J10" s="127"/>
      <c r="K10" s="128" t="s">
        <v>855</v>
      </c>
      <c r="L10" s="129" t="s">
        <v>860</v>
      </c>
      <c r="M10" s="130">
        <v>60</v>
      </c>
      <c r="N10" s="130">
        <v>60</v>
      </c>
      <c r="O10" s="140"/>
      <c r="P10" s="142" t="s">
        <v>13</v>
      </c>
      <c r="Q10" s="131" t="s">
        <v>13</v>
      </c>
      <c r="R10" s="143" t="s">
        <v>864</v>
      </c>
      <c r="S10" s="127"/>
      <c r="T10" s="127" t="s">
        <v>865</v>
      </c>
    </row>
    <row r="11" spans="1:21" x14ac:dyDescent="0.3">
      <c r="A11" s="134">
        <v>42745</v>
      </c>
      <c r="B11" s="132" t="s">
        <v>670</v>
      </c>
      <c r="C11" s="124" t="s">
        <v>863</v>
      </c>
      <c r="D11" s="124">
        <v>204</v>
      </c>
      <c r="E11" s="125">
        <v>42694</v>
      </c>
      <c r="F11" s="125">
        <v>42694</v>
      </c>
      <c r="G11" s="123" t="s">
        <v>852</v>
      </c>
      <c r="H11" s="126" t="s">
        <v>853</v>
      </c>
      <c r="I11" s="124" t="s">
        <v>854</v>
      </c>
      <c r="J11" s="127"/>
      <c r="K11" s="128" t="s">
        <v>855</v>
      </c>
      <c r="L11" s="129" t="s">
        <v>856</v>
      </c>
      <c r="M11" s="130">
        <v>17</v>
      </c>
      <c r="N11" s="130">
        <v>119</v>
      </c>
      <c r="O11" s="130" t="s">
        <v>866</v>
      </c>
      <c r="P11" s="129" t="s">
        <v>52</v>
      </c>
      <c r="Q11" s="131" t="s">
        <v>52</v>
      </c>
      <c r="R11" s="124" t="s">
        <v>867</v>
      </c>
      <c r="S11" s="127"/>
      <c r="T11" s="127"/>
    </row>
    <row r="12" spans="1:21" x14ac:dyDescent="0.3">
      <c r="A12" s="134">
        <v>42745</v>
      </c>
      <c r="B12" s="132" t="s">
        <v>670</v>
      </c>
      <c r="C12" s="124" t="s">
        <v>863</v>
      </c>
      <c r="D12" s="124">
        <v>84</v>
      </c>
      <c r="E12" s="125">
        <v>42691</v>
      </c>
      <c r="F12" s="125">
        <v>42721</v>
      </c>
      <c r="G12" s="123" t="s">
        <v>852</v>
      </c>
      <c r="H12" s="126" t="s">
        <v>853</v>
      </c>
      <c r="I12" s="124" t="s">
        <v>854</v>
      </c>
      <c r="J12" s="127"/>
      <c r="K12" s="128" t="s">
        <v>855</v>
      </c>
      <c r="L12" s="129" t="s">
        <v>856</v>
      </c>
      <c r="M12" s="130">
        <v>14</v>
      </c>
      <c r="N12" s="130">
        <v>98</v>
      </c>
      <c r="O12" s="130" t="s">
        <v>868</v>
      </c>
      <c r="P12" s="129" t="s">
        <v>13</v>
      </c>
      <c r="Q12" s="131" t="s">
        <v>21</v>
      </c>
      <c r="R12" s="124" t="s">
        <v>869</v>
      </c>
      <c r="S12" s="127"/>
      <c r="T12" s="127"/>
    </row>
    <row r="13" spans="1:21" x14ac:dyDescent="0.3">
      <c r="A13" s="134">
        <v>42745</v>
      </c>
      <c r="B13" s="132" t="s">
        <v>670</v>
      </c>
      <c r="C13" s="124" t="s">
        <v>863</v>
      </c>
      <c r="D13" s="124">
        <v>144</v>
      </c>
      <c r="E13" s="125">
        <v>42684</v>
      </c>
      <c r="F13" s="125">
        <v>42684</v>
      </c>
      <c r="G13" s="123" t="s">
        <v>852</v>
      </c>
      <c r="H13" s="126" t="s">
        <v>853</v>
      </c>
      <c r="I13" s="124" t="s">
        <v>854</v>
      </c>
      <c r="J13" s="127"/>
      <c r="K13" s="128" t="s">
        <v>855</v>
      </c>
      <c r="L13" s="129" t="s">
        <v>856</v>
      </c>
      <c r="M13" s="130">
        <v>24</v>
      </c>
      <c r="N13" s="130">
        <v>168</v>
      </c>
      <c r="O13" s="130" t="s">
        <v>870</v>
      </c>
      <c r="P13" s="129" t="s">
        <v>13</v>
      </c>
      <c r="Q13" s="131" t="s">
        <v>13</v>
      </c>
      <c r="R13" s="124" t="s">
        <v>13</v>
      </c>
      <c r="S13" s="127"/>
      <c r="T13" s="127"/>
    </row>
    <row r="14" spans="1:21" x14ac:dyDescent="0.3">
      <c r="A14" s="134">
        <v>42745</v>
      </c>
      <c r="B14" s="132" t="s">
        <v>672</v>
      </c>
      <c r="C14" s="124" t="s">
        <v>851</v>
      </c>
      <c r="D14" s="124">
        <v>500</v>
      </c>
      <c r="E14" s="125">
        <v>42678</v>
      </c>
      <c r="F14" s="125">
        <v>42678</v>
      </c>
      <c r="G14" s="123" t="s">
        <v>852</v>
      </c>
      <c r="H14" s="126" t="s">
        <v>871</v>
      </c>
      <c r="I14" s="124" t="s">
        <v>872</v>
      </c>
      <c r="J14" s="127"/>
      <c r="K14" s="128" t="s">
        <v>855</v>
      </c>
      <c r="L14" s="129" t="s">
        <v>860</v>
      </c>
      <c r="M14" s="130">
        <v>100</v>
      </c>
      <c r="N14" s="130">
        <v>500</v>
      </c>
      <c r="O14" s="130" t="s">
        <v>873</v>
      </c>
      <c r="P14" s="129" t="s">
        <v>52</v>
      </c>
      <c r="Q14" s="131" t="s">
        <v>53</v>
      </c>
      <c r="R14" s="124" t="s">
        <v>53</v>
      </c>
      <c r="S14" s="127"/>
      <c r="T14" s="127"/>
    </row>
    <row r="15" spans="1:21" x14ac:dyDescent="0.3">
      <c r="A15" s="134">
        <v>42745</v>
      </c>
      <c r="B15" s="132" t="s">
        <v>672</v>
      </c>
      <c r="C15" s="124" t="s">
        <v>851</v>
      </c>
      <c r="D15" s="124">
        <v>500</v>
      </c>
      <c r="E15" s="125">
        <v>42679</v>
      </c>
      <c r="F15" s="125">
        <v>42679</v>
      </c>
      <c r="G15" s="123" t="s">
        <v>852</v>
      </c>
      <c r="H15" s="126" t="s">
        <v>871</v>
      </c>
      <c r="I15" s="124" t="s">
        <v>872</v>
      </c>
      <c r="J15" s="127"/>
      <c r="K15" s="128" t="s">
        <v>855</v>
      </c>
      <c r="L15" s="129" t="s">
        <v>860</v>
      </c>
      <c r="M15" s="130">
        <v>100</v>
      </c>
      <c r="N15" s="130">
        <v>500</v>
      </c>
      <c r="O15" s="130" t="s">
        <v>873</v>
      </c>
      <c r="P15" s="129" t="s">
        <v>52</v>
      </c>
      <c r="Q15" s="131" t="s">
        <v>53</v>
      </c>
      <c r="R15" s="124" t="s">
        <v>53</v>
      </c>
      <c r="S15" s="127"/>
      <c r="T15" s="127"/>
    </row>
    <row r="16" spans="1:21" x14ac:dyDescent="0.3">
      <c r="A16" s="134">
        <v>42745</v>
      </c>
      <c r="B16" s="132" t="s">
        <v>672</v>
      </c>
      <c r="C16" s="124" t="s">
        <v>851</v>
      </c>
      <c r="D16" s="124">
        <v>500</v>
      </c>
      <c r="E16" s="125">
        <v>42681</v>
      </c>
      <c r="F16" s="125">
        <v>42681</v>
      </c>
      <c r="G16" s="123" t="s">
        <v>852</v>
      </c>
      <c r="H16" s="126" t="s">
        <v>871</v>
      </c>
      <c r="I16" s="124" t="s">
        <v>872</v>
      </c>
      <c r="J16" s="127"/>
      <c r="K16" s="128" t="s">
        <v>855</v>
      </c>
      <c r="L16" s="129" t="s">
        <v>860</v>
      </c>
      <c r="M16" s="130">
        <v>100</v>
      </c>
      <c r="N16" s="130">
        <v>500</v>
      </c>
      <c r="O16" s="130" t="s">
        <v>873</v>
      </c>
      <c r="P16" s="129" t="s">
        <v>52</v>
      </c>
      <c r="Q16" s="131" t="s">
        <v>53</v>
      </c>
      <c r="R16" s="124" t="s">
        <v>53</v>
      </c>
      <c r="S16" s="127"/>
      <c r="T16" s="127"/>
    </row>
    <row r="17" spans="1:20" x14ac:dyDescent="0.3">
      <c r="A17" s="134">
        <v>42745</v>
      </c>
      <c r="B17" s="132" t="s">
        <v>672</v>
      </c>
      <c r="C17" s="124" t="s">
        <v>851</v>
      </c>
      <c r="D17" s="124">
        <v>500</v>
      </c>
      <c r="E17" s="125">
        <v>42682</v>
      </c>
      <c r="F17" s="125">
        <v>42682</v>
      </c>
      <c r="G17" s="123" t="s">
        <v>852</v>
      </c>
      <c r="H17" s="126" t="s">
        <v>871</v>
      </c>
      <c r="I17" s="124" t="s">
        <v>872</v>
      </c>
      <c r="J17" s="127"/>
      <c r="K17" s="128" t="s">
        <v>855</v>
      </c>
      <c r="L17" s="129" t="s">
        <v>860</v>
      </c>
      <c r="M17" s="130">
        <v>100</v>
      </c>
      <c r="N17" s="130">
        <v>500</v>
      </c>
      <c r="O17" s="130" t="s">
        <v>873</v>
      </c>
      <c r="P17" s="129" t="s">
        <v>52</v>
      </c>
      <c r="Q17" s="131" t="s">
        <v>53</v>
      </c>
      <c r="R17" s="124" t="s">
        <v>53</v>
      </c>
      <c r="S17" s="127"/>
      <c r="T17" s="127"/>
    </row>
    <row r="18" spans="1:20" x14ac:dyDescent="0.3">
      <c r="A18" s="134">
        <v>42745</v>
      </c>
      <c r="B18" s="132" t="s">
        <v>672</v>
      </c>
      <c r="C18" s="124" t="s">
        <v>851</v>
      </c>
      <c r="D18" s="124">
        <v>385</v>
      </c>
      <c r="E18" s="125">
        <v>42683</v>
      </c>
      <c r="F18" s="125">
        <v>42683</v>
      </c>
      <c r="G18" s="123" t="s">
        <v>852</v>
      </c>
      <c r="H18" s="126" t="s">
        <v>871</v>
      </c>
      <c r="I18" s="124" t="s">
        <v>872</v>
      </c>
      <c r="J18" s="127"/>
      <c r="K18" s="128" t="s">
        <v>855</v>
      </c>
      <c r="L18" s="129" t="s">
        <v>860</v>
      </c>
      <c r="M18" s="130">
        <v>77</v>
      </c>
      <c r="N18" s="130">
        <v>385</v>
      </c>
      <c r="O18" s="130" t="s">
        <v>873</v>
      </c>
      <c r="P18" s="129" t="s">
        <v>52</v>
      </c>
      <c r="Q18" s="131" t="s">
        <v>53</v>
      </c>
      <c r="R18" s="124" t="s">
        <v>53</v>
      </c>
      <c r="S18" s="127"/>
      <c r="T18" s="127"/>
    </row>
    <row r="19" spans="1:20" x14ac:dyDescent="0.3">
      <c r="A19" s="134">
        <v>42745</v>
      </c>
      <c r="B19" s="132" t="s">
        <v>672</v>
      </c>
      <c r="C19" s="124" t="s">
        <v>851</v>
      </c>
      <c r="D19" s="124">
        <v>550</v>
      </c>
      <c r="E19" s="125">
        <v>42684</v>
      </c>
      <c r="F19" s="125">
        <v>42684</v>
      </c>
      <c r="G19" s="123" t="s">
        <v>852</v>
      </c>
      <c r="H19" s="126" t="s">
        <v>871</v>
      </c>
      <c r="I19" s="124" t="s">
        <v>872</v>
      </c>
      <c r="J19" s="127"/>
      <c r="K19" s="128" t="s">
        <v>855</v>
      </c>
      <c r="L19" s="129" t="s">
        <v>860</v>
      </c>
      <c r="M19" s="130">
        <v>110</v>
      </c>
      <c r="N19" s="130">
        <v>550</v>
      </c>
      <c r="O19" s="130" t="s">
        <v>873</v>
      </c>
      <c r="P19" s="129" t="s">
        <v>52</v>
      </c>
      <c r="Q19" s="131" t="s">
        <v>53</v>
      </c>
      <c r="R19" s="124" t="s">
        <v>53</v>
      </c>
      <c r="S19" s="127"/>
      <c r="T19" s="127"/>
    </row>
    <row r="20" spans="1:20" x14ac:dyDescent="0.3">
      <c r="A20" s="134">
        <v>42745</v>
      </c>
      <c r="B20" s="132" t="s">
        <v>672</v>
      </c>
      <c r="C20" s="124" t="s">
        <v>851</v>
      </c>
      <c r="D20" s="124">
        <v>295</v>
      </c>
      <c r="E20" s="125">
        <v>42686</v>
      </c>
      <c r="F20" s="125">
        <v>42686</v>
      </c>
      <c r="G20" s="123" t="s">
        <v>852</v>
      </c>
      <c r="H20" s="126" t="s">
        <v>871</v>
      </c>
      <c r="I20" s="124" t="s">
        <v>872</v>
      </c>
      <c r="J20" s="127"/>
      <c r="K20" s="128" t="s">
        <v>855</v>
      </c>
      <c r="L20" s="129" t="s">
        <v>860</v>
      </c>
      <c r="M20" s="130">
        <v>59</v>
      </c>
      <c r="N20" s="130">
        <v>295</v>
      </c>
      <c r="O20" s="130" t="s">
        <v>873</v>
      </c>
      <c r="P20" s="129" t="s">
        <v>52</v>
      </c>
      <c r="Q20" s="131" t="s">
        <v>53</v>
      </c>
      <c r="R20" s="124" t="s">
        <v>53</v>
      </c>
      <c r="S20" s="127"/>
      <c r="T20" s="127"/>
    </row>
    <row r="21" spans="1:20" x14ac:dyDescent="0.3">
      <c r="A21" s="134">
        <v>42745</v>
      </c>
      <c r="B21" s="132" t="s">
        <v>672</v>
      </c>
      <c r="C21" s="124" t="s">
        <v>851</v>
      </c>
      <c r="D21" s="124">
        <v>500</v>
      </c>
      <c r="E21" s="125">
        <v>42690</v>
      </c>
      <c r="F21" s="125">
        <v>42690</v>
      </c>
      <c r="G21" s="123" t="s">
        <v>852</v>
      </c>
      <c r="H21" s="126" t="s">
        <v>871</v>
      </c>
      <c r="I21" s="124" t="s">
        <v>872</v>
      </c>
      <c r="J21" s="127"/>
      <c r="K21" s="128" t="s">
        <v>855</v>
      </c>
      <c r="L21" s="129" t="s">
        <v>860</v>
      </c>
      <c r="M21" s="130">
        <v>100</v>
      </c>
      <c r="N21" s="130">
        <v>500</v>
      </c>
      <c r="O21" s="130" t="s">
        <v>873</v>
      </c>
      <c r="P21" s="129" t="s">
        <v>52</v>
      </c>
      <c r="Q21" s="131" t="s">
        <v>53</v>
      </c>
      <c r="R21" s="124" t="s">
        <v>53</v>
      </c>
      <c r="S21" s="127"/>
      <c r="T21" s="127"/>
    </row>
    <row r="22" spans="1:20" x14ac:dyDescent="0.3">
      <c r="A22" s="134">
        <v>42745</v>
      </c>
      <c r="B22" s="132" t="s">
        <v>672</v>
      </c>
      <c r="C22" s="124" t="s">
        <v>851</v>
      </c>
      <c r="D22" s="124">
        <v>195</v>
      </c>
      <c r="E22" s="125">
        <v>42691</v>
      </c>
      <c r="F22" s="125">
        <v>42691</v>
      </c>
      <c r="G22" s="123" t="s">
        <v>852</v>
      </c>
      <c r="H22" s="126" t="s">
        <v>871</v>
      </c>
      <c r="I22" s="124" t="s">
        <v>872</v>
      </c>
      <c r="J22" s="127"/>
      <c r="K22" s="128" t="s">
        <v>855</v>
      </c>
      <c r="L22" s="129" t="s">
        <v>860</v>
      </c>
      <c r="M22" s="130">
        <v>39</v>
      </c>
      <c r="N22" s="130">
        <v>195</v>
      </c>
      <c r="O22" s="130" t="s">
        <v>873</v>
      </c>
      <c r="P22" s="129" t="s">
        <v>52</v>
      </c>
      <c r="Q22" s="131" t="s">
        <v>53</v>
      </c>
      <c r="R22" s="124" t="s">
        <v>53</v>
      </c>
      <c r="S22" s="127"/>
      <c r="T22" s="127"/>
    </row>
    <row r="23" spans="1:20" x14ac:dyDescent="0.3">
      <c r="A23" s="134">
        <v>42758</v>
      </c>
      <c r="B23" s="132" t="s">
        <v>672</v>
      </c>
      <c r="C23" s="124" t="s">
        <v>851</v>
      </c>
      <c r="D23" s="124">
        <v>695</v>
      </c>
      <c r="E23" s="125">
        <v>42695</v>
      </c>
      <c r="F23" s="125">
        <v>42695</v>
      </c>
      <c r="G23" s="123" t="s">
        <v>852</v>
      </c>
      <c r="H23" s="126" t="s">
        <v>871</v>
      </c>
      <c r="I23" s="124" t="s">
        <v>872</v>
      </c>
      <c r="J23" s="127"/>
      <c r="K23" s="128" t="s">
        <v>855</v>
      </c>
      <c r="L23" s="129" t="s">
        <v>860</v>
      </c>
      <c r="M23" s="130">
        <v>139</v>
      </c>
      <c r="N23" s="130">
        <v>695</v>
      </c>
      <c r="O23" s="130" t="s">
        <v>873</v>
      </c>
      <c r="P23" s="129" t="s">
        <v>52</v>
      </c>
      <c r="Q23" s="131" t="s">
        <v>53</v>
      </c>
      <c r="R23" s="124" t="s">
        <v>53</v>
      </c>
      <c r="S23" s="127"/>
      <c r="T23" s="127" t="s">
        <v>53</v>
      </c>
    </row>
    <row r="24" spans="1:20" x14ac:dyDescent="0.3">
      <c r="A24" s="134">
        <v>42758</v>
      </c>
      <c r="B24" s="132" t="s">
        <v>672</v>
      </c>
      <c r="C24" s="124" t="s">
        <v>851</v>
      </c>
      <c r="D24" s="124">
        <v>615</v>
      </c>
      <c r="E24" s="125">
        <v>42697</v>
      </c>
      <c r="F24" s="125">
        <v>42697</v>
      </c>
      <c r="G24" s="123" t="s">
        <v>852</v>
      </c>
      <c r="H24" s="126" t="s">
        <v>871</v>
      </c>
      <c r="I24" s="124" t="s">
        <v>872</v>
      </c>
      <c r="J24" s="127"/>
      <c r="K24" s="128" t="s">
        <v>855</v>
      </c>
      <c r="L24" s="129" t="s">
        <v>860</v>
      </c>
      <c r="M24" s="130">
        <v>123</v>
      </c>
      <c r="N24" s="130">
        <v>615</v>
      </c>
      <c r="O24" s="130" t="s">
        <v>873</v>
      </c>
      <c r="P24" s="129" t="s">
        <v>52</v>
      </c>
      <c r="Q24" s="131" t="s">
        <v>53</v>
      </c>
      <c r="R24" s="124" t="s">
        <v>53</v>
      </c>
      <c r="S24" s="127"/>
      <c r="T24" s="127" t="s">
        <v>53</v>
      </c>
    </row>
    <row r="25" spans="1:20" x14ac:dyDescent="0.3">
      <c r="A25" s="134">
        <v>42863</v>
      </c>
      <c r="B25" s="132" t="s">
        <v>672</v>
      </c>
      <c r="C25" s="124" t="s">
        <v>851</v>
      </c>
      <c r="D25" s="124">
        <v>1000</v>
      </c>
      <c r="E25" s="125">
        <v>42699</v>
      </c>
      <c r="F25" s="125">
        <v>42699</v>
      </c>
      <c r="G25" s="123" t="s">
        <v>852</v>
      </c>
      <c r="H25" s="126" t="s">
        <v>871</v>
      </c>
      <c r="I25" s="124" t="s">
        <v>872</v>
      </c>
      <c r="J25" s="127"/>
      <c r="K25" s="128" t="s">
        <v>855</v>
      </c>
      <c r="L25" s="129" t="s">
        <v>860</v>
      </c>
      <c r="M25" s="130">
        <v>200</v>
      </c>
      <c r="N25" s="130">
        <v>1000</v>
      </c>
      <c r="O25" s="130" t="s">
        <v>873</v>
      </c>
      <c r="P25" s="129" t="s">
        <v>52</v>
      </c>
      <c r="Q25" s="131" t="s">
        <v>53</v>
      </c>
      <c r="R25" s="124" t="s">
        <v>53</v>
      </c>
      <c r="S25" s="127"/>
      <c r="T25" s="127" t="s">
        <v>53</v>
      </c>
    </row>
    <row r="26" spans="1:20" x14ac:dyDescent="0.3">
      <c r="A26" s="134">
        <v>42864</v>
      </c>
      <c r="B26" s="132" t="s">
        <v>672</v>
      </c>
      <c r="C26" s="124" t="s">
        <v>851</v>
      </c>
      <c r="D26" s="124">
        <v>600</v>
      </c>
      <c r="E26" s="125">
        <v>42700</v>
      </c>
      <c r="F26" s="125">
        <v>42700</v>
      </c>
      <c r="G26" s="123" t="s">
        <v>852</v>
      </c>
      <c r="H26" s="126" t="s">
        <v>871</v>
      </c>
      <c r="I26" s="124" t="s">
        <v>872</v>
      </c>
      <c r="J26" s="127"/>
      <c r="K26" s="128" t="s">
        <v>855</v>
      </c>
      <c r="L26" s="129" t="s">
        <v>860</v>
      </c>
      <c r="M26" s="130">
        <v>120</v>
      </c>
      <c r="N26" s="130">
        <v>600</v>
      </c>
      <c r="O26" s="130" t="s">
        <v>873</v>
      </c>
      <c r="P26" s="129" t="s">
        <v>52</v>
      </c>
      <c r="Q26" s="131" t="s">
        <v>53</v>
      </c>
      <c r="R26" s="124" t="s">
        <v>53</v>
      </c>
      <c r="S26" s="127"/>
      <c r="T26" s="127" t="s">
        <v>53</v>
      </c>
    </row>
    <row r="27" spans="1:20" x14ac:dyDescent="0.3">
      <c r="A27" s="134">
        <v>42865</v>
      </c>
      <c r="B27" s="132" t="s">
        <v>672</v>
      </c>
      <c r="C27" s="124" t="s">
        <v>851</v>
      </c>
      <c r="D27" s="124">
        <v>880</v>
      </c>
      <c r="E27" s="125">
        <v>42699</v>
      </c>
      <c r="F27" s="125">
        <v>42699</v>
      </c>
      <c r="G27" s="123" t="s">
        <v>852</v>
      </c>
      <c r="H27" s="126" t="s">
        <v>871</v>
      </c>
      <c r="I27" s="124" t="s">
        <v>872</v>
      </c>
      <c r="J27" s="127"/>
      <c r="K27" s="128" t="s">
        <v>855</v>
      </c>
      <c r="L27" s="129" t="s">
        <v>860</v>
      </c>
      <c r="M27" s="130">
        <v>220</v>
      </c>
      <c r="N27" s="130">
        <v>1100</v>
      </c>
      <c r="O27" s="130" t="s">
        <v>873</v>
      </c>
      <c r="P27" s="129" t="s">
        <v>52</v>
      </c>
      <c r="Q27" s="131" t="s">
        <v>53</v>
      </c>
      <c r="R27" s="124" t="s">
        <v>53</v>
      </c>
      <c r="S27" s="127"/>
      <c r="T27" s="127" t="s">
        <v>53</v>
      </c>
    </row>
    <row r="28" spans="1:20" ht="43.2" x14ac:dyDescent="0.3">
      <c r="A28" s="134">
        <v>42876</v>
      </c>
      <c r="B28" s="132" t="s">
        <v>672</v>
      </c>
      <c r="C28" s="124" t="s">
        <v>874</v>
      </c>
      <c r="D28" s="124">
        <v>868</v>
      </c>
      <c r="E28" s="125">
        <v>42644</v>
      </c>
      <c r="F28" s="125">
        <v>42644</v>
      </c>
      <c r="G28" s="123" t="s">
        <v>852</v>
      </c>
      <c r="H28" s="126" t="s">
        <v>875</v>
      </c>
      <c r="I28" s="124" t="s">
        <v>876</v>
      </c>
      <c r="J28" s="127"/>
      <c r="K28" s="128" t="s">
        <v>855</v>
      </c>
      <c r="L28" s="129" t="s">
        <v>860</v>
      </c>
      <c r="M28" s="130">
        <v>124</v>
      </c>
      <c r="N28" s="130">
        <v>620</v>
      </c>
      <c r="O28" s="130" t="s">
        <v>873</v>
      </c>
      <c r="P28" s="144" t="s">
        <v>877</v>
      </c>
      <c r="Q28" s="145" t="s">
        <v>877</v>
      </c>
      <c r="R28" s="124" t="s">
        <v>733</v>
      </c>
      <c r="S28" s="127"/>
      <c r="T28" s="127" t="s">
        <v>878</v>
      </c>
    </row>
    <row r="29" spans="1:20" x14ac:dyDescent="0.3">
      <c r="A29" s="134">
        <v>42877</v>
      </c>
      <c r="B29" s="132" t="s">
        <v>672</v>
      </c>
      <c r="C29" s="124" t="s">
        <v>851</v>
      </c>
      <c r="D29" s="124">
        <v>140</v>
      </c>
      <c r="E29" s="125">
        <v>42644</v>
      </c>
      <c r="F29" s="125">
        <v>42644</v>
      </c>
      <c r="G29" s="123" t="s">
        <v>852</v>
      </c>
      <c r="H29" s="126" t="s">
        <v>871</v>
      </c>
      <c r="I29" s="124" t="s">
        <v>872</v>
      </c>
      <c r="J29" s="127"/>
      <c r="K29" s="128" t="s">
        <v>855</v>
      </c>
      <c r="L29" s="129" t="s">
        <v>860</v>
      </c>
      <c r="M29" s="130">
        <v>28</v>
      </c>
      <c r="N29" s="130">
        <v>140</v>
      </c>
      <c r="O29" s="130" t="s">
        <v>873</v>
      </c>
      <c r="P29" s="129" t="s">
        <v>52</v>
      </c>
      <c r="Q29" s="131" t="s">
        <v>53</v>
      </c>
      <c r="R29" s="124" t="s">
        <v>53</v>
      </c>
      <c r="S29" s="127"/>
      <c r="T29" s="127"/>
    </row>
    <row r="30" spans="1:20" x14ac:dyDescent="0.3">
      <c r="A30" s="134">
        <v>42878</v>
      </c>
      <c r="B30" s="132" t="s">
        <v>672</v>
      </c>
      <c r="C30" s="124" t="s">
        <v>851</v>
      </c>
      <c r="D30" s="124">
        <v>460</v>
      </c>
      <c r="E30" s="125">
        <v>42668</v>
      </c>
      <c r="F30" s="125">
        <v>42668</v>
      </c>
      <c r="G30" s="123" t="s">
        <v>852</v>
      </c>
      <c r="H30" s="126" t="s">
        <v>871</v>
      </c>
      <c r="I30" s="124" t="s">
        <v>872</v>
      </c>
      <c r="J30" s="127"/>
      <c r="K30" s="128" t="s">
        <v>855</v>
      </c>
      <c r="L30" s="129" t="s">
        <v>860</v>
      </c>
      <c r="M30" s="130">
        <v>92</v>
      </c>
      <c r="N30" s="130">
        <v>460</v>
      </c>
      <c r="O30" s="130" t="s">
        <v>873</v>
      </c>
      <c r="P30" s="129" t="s">
        <v>52</v>
      </c>
      <c r="Q30" s="131" t="s">
        <v>53</v>
      </c>
      <c r="R30" s="124" t="s">
        <v>53</v>
      </c>
      <c r="S30" s="127"/>
      <c r="T30" s="127"/>
    </row>
    <row r="31" spans="1:20" x14ac:dyDescent="0.3">
      <c r="A31" s="134">
        <v>42879</v>
      </c>
      <c r="B31" s="132" t="s">
        <v>672</v>
      </c>
      <c r="C31" s="124" t="s">
        <v>851</v>
      </c>
      <c r="D31" s="124">
        <v>205</v>
      </c>
      <c r="E31" s="125">
        <v>42674</v>
      </c>
      <c r="F31" s="125">
        <v>42674</v>
      </c>
      <c r="G31" s="123" t="s">
        <v>852</v>
      </c>
      <c r="H31" s="126" t="s">
        <v>871</v>
      </c>
      <c r="I31" s="124" t="s">
        <v>872</v>
      </c>
      <c r="J31" s="127"/>
      <c r="K31" s="128" t="s">
        <v>855</v>
      </c>
      <c r="L31" s="129" t="s">
        <v>860</v>
      </c>
      <c r="M31" s="130">
        <v>41</v>
      </c>
      <c r="N31" s="130">
        <v>205</v>
      </c>
      <c r="O31" s="130" t="s">
        <v>873</v>
      </c>
      <c r="P31" s="129" t="s">
        <v>52</v>
      </c>
      <c r="Q31" s="131" t="s">
        <v>53</v>
      </c>
      <c r="R31" s="124" t="s">
        <v>53</v>
      </c>
      <c r="S31" s="127"/>
      <c r="T31" s="127"/>
    </row>
    <row r="32" spans="1:20" x14ac:dyDescent="0.3">
      <c r="A32" s="134">
        <v>42881</v>
      </c>
      <c r="B32" s="132" t="s">
        <v>674</v>
      </c>
      <c r="C32" s="124" t="s">
        <v>879</v>
      </c>
      <c r="D32" s="124">
        <v>58800</v>
      </c>
      <c r="E32" s="125">
        <v>42461</v>
      </c>
      <c r="F32" s="125">
        <v>42461</v>
      </c>
      <c r="G32" s="123" t="s">
        <v>852</v>
      </c>
      <c r="H32" s="126" t="s">
        <v>880</v>
      </c>
      <c r="I32" s="124" t="s">
        <v>881</v>
      </c>
      <c r="J32" s="127"/>
      <c r="K32" s="128" t="s">
        <v>855</v>
      </c>
      <c r="L32" s="129" t="s">
        <v>882</v>
      </c>
      <c r="M32" s="130">
        <v>1500</v>
      </c>
      <c r="N32" s="130">
        <v>1500</v>
      </c>
      <c r="O32" s="130" t="s">
        <v>883</v>
      </c>
      <c r="P32" s="129" t="s">
        <v>13</v>
      </c>
      <c r="Q32" s="131" t="s">
        <v>21</v>
      </c>
      <c r="R32" s="124" t="s">
        <v>24</v>
      </c>
      <c r="S32" s="127"/>
      <c r="T32" s="127" t="s">
        <v>884</v>
      </c>
    </row>
    <row r="33" spans="1:20" ht="28.8" x14ac:dyDescent="0.3">
      <c r="A33" s="134">
        <v>42881</v>
      </c>
      <c r="B33" s="132" t="s">
        <v>674</v>
      </c>
      <c r="C33" s="124" t="s">
        <v>885</v>
      </c>
      <c r="D33" s="124"/>
      <c r="E33" s="121">
        <v>42736</v>
      </c>
      <c r="F33" s="121">
        <v>42736</v>
      </c>
      <c r="G33" s="123" t="s">
        <v>852</v>
      </c>
      <c r="H33" s="126" t="s">
        <v>880</v>
      </c>
      <c r="I33" s="124" t="s">
        <v>886</v>
      </c>
      <c r="J33" s="127"/>
      <c r="K33" s="128" t="s">
        <v>855</v>
      </c>
      <c r="L33" s="129" t="s">
        <v>887</v>
      </c>
      <c r="M33" s="130">
        <v>1100</v>
      </c>
      <c r="N33" s="130">
        <f>M33*7</f>
        <v>7700</v>
      </c>
      <c r="O33" s="130" t="s">
        <v>857</v>
      </c>
      <c r="P33" s="129" t="s">
        <v>13</v>
      </c>
      <c r="Q33" s="131" t="s">
        <v>21</v>
      </c>
      <c r="R33" s="124" t="s">
        <v>888</v>
      </c>
      <c r="S33" s="127"/>
      <c r="T33" s="127" t="s">
        <v>889</v>
      </c>
    </row>
    <row r="34" spans="1:20" x14ac:dyDescent="0.3">
      <c r="A34" s="134">
        <v>42881</v>
      </c>
      <c r="B34" s="132" t="s">
        <v>674</v>
      </c>
      <c r="C34" s="124" t="s">
        <v>879</v>
      </c>
      <c r="D34" s="124"/>
      <c r="E34" s="125">
        <v>42461</v>
      </c>
      <c r="F34" s="125">
        <v>42461</v>
      </c>
      <c r="G34" s="123" t="s">
        <v>852</v>
      </c>
      <c r="H34" s="126" t="s">
        <v>880</v>
      </c>
      <c r="I34" s="124" t="s">
        <v>854</v>
      </c>
      <c r="J34" s="127" t="s">
        <v>890</v>
      </c>
      <c r="K34" s="128" t="s">
        <v>855</v>
      </c>
      <c r="L34" s="129" t="s">
        <v>891</v>
      </c>
      <c r="M34" s="130">
        <v>3750</v>
      </c>
      <c r="N34" s="130">
        <v>3750</v>
      </c>
      <c r="O34" s="130" t="s">
        <v>883</v>
      </c>
      <c r="P34" s="129" t="s">
        <v>13</v>
      </c>
      <c r="Q34" s="131" t="s">
        <v>21</v>
      </c>
      <c r="R34" s="124" t="s">
        <v>24</v>
      </c>
      <c r="S34" s="127"/>
      <c r="T34" s="127" t="s">
        <v>892</v>
      </c>
    </row>
    <row r="35" spans="1:20" x14ac:dyDescent="0.3">
      <c r="A35" s="134">
        <v>42881</v>
      </c>
      <c r="B35" s="132" t="s">
        <v>674</v>
      </c>
      <c r="C35" s="124" t="s">
        <v>879</v>
      </c>
      <c r="D35" s="124"/>
      <c r="E35" s="125">
        <v>42461</v>
      </c>
      <c r="F35" s="125">
        <v>42461</v>
      </c>
      <c r="G35" s="123" t="s">
        <v>852</v>
      </c>
      <c r="H35" s="126" t="s">
        <v>880</v>
      </c>
      <c r="I35" s="124" t="s">
        <v>854</v>
      </c>
      <c r="J35" s="127" t="s">
        <v>890</v>
      </c>
      <c r="K35" s="128" t="s">
        <v>855</v>
      </c>
      <c r="L35" s="129" t="s">
        <v>856</v>
      </c>
      <c r="M35" s="130">
        <v>88</v>
      </c>
      <c r="N35" s="130">
        <f>88*7</f>
        <v>616</v>
      </c>
      <c r="O35" s="130" t="s">
        <v>893</v>
      </c>
      <c r="P35" s="144" t="s">
        <v>877</v>
      </c>
      <c r="Q35" s="145" t="s">
        <v>877</v>
      </c>
      <c r="R35" s="124" t="s">
        <v>710</v>
      </c>
      <c r="S35" s="127"/>
      <c r="T35" s="127" t="s">
        <v>894</v>
      </c>
    </row>
    <row r="36" spans="1:20" x14ac:dyDescent="0.3">
      <c r="A36" s="134">
        <v>42881</v>
      </c>
      <c r="B36" s="132" t="s">
        <v>674</v>
      </c>
      <c r="C36" s="124" t="s">
        <v>879</v>
      </c>
      <c r="D36" s="124"/>
      <c r="E36" s="125">
        <v>42461</v>
      </c>
      <c r="F36" s="125">
        <v>42461</v>
      </c>
      <c r="G36" s="123" t="s">
        <v>852</v>
      </c>
      <c r="H36" s="126" t="s">
        <v>880</v>
      </c>
      <c r="I36" s="124" t="s">
        <v>854</v>
      </c>
      <c r="J36" s="127" t="s">
        <v>890</v>
      </c>
      <c r="K36" s="128" t="s">
        <v>855</v>
      </c>
      <c r="L36" s="129" t="s">
        <v>856</v>
      </c>
      <c r="M36" s="130">
        <v>12</v>
      </c>
      <c r="N36" s="130">
        <f>12*7</f>
        <v>84</v>
      </c>
      <c r="O36" s="130" t="s">
        <v>893</v>
      </c>
      <c r="P36" s="129" t="s">
        <v>86</v>
      </c>
      <c r="Q36" s="131" t="s">
        <v>86</v>
      </c>
      <c r="R36" s="124" t="s">
        <v>86</v>
      </c>
      <c r="S36" s="127"/>
      <c r="T36" s="127" t="s">
        <v>894</v>
      </c>
    </row>
    <row r="37" spans="1:20" x14ac:dyDescent="0.3">
      <c r="A37" s="134">
        <v>42881</v>
      </c>
      <c r="B37" s="132" t="s">
        <v>674</v>
      </c>
      <c r="C37" s="124" t="s">
        <v>879</v>
      </c>
      <c r="E37" s="125">
        <v>42461</v>
      </c>
      <c r="F37" s="125">
        <v>42461</v>
      </c>
      <c r="G37" s="123" t="s">
        <v>852</v>
      </c>
      <c r="H37" s="126" t="s">
        <v>880</v>
      </c>
      <c r="I37" s="124" t="s">
        <v>895</v>
      </c>
      <c r="K37" s="128" t="s">
        <v>855</v>
      </c>
      <c r="L37" s="129" t="s">
        <v>856</v>
      </c>
      <c r="M37" s="130">
        <v>12</v>
      </c>
      <c r="N37" s="130">
        <f t="shared" ref="N37:N53" si="0">M37*7</f>
        <v>84</v>
      </c>
      <c r="O37" s="130" t="s">
        <v>857</v>
      </c>
      <c r="P37" s="144" t="s">
        <v>86</v>
      </c>
      <c r="Q37" s="145" t="s">
        <v>86</v>
      </c>
      <c r="R37" s="124" t="s">
        <v>86</v>
      </c>
      <c r="T37" s="127" t="s">
        <v>894</v>
      </c>
    </row>
    <row r="38" spans="1:20" x14ac:dyDescent="0.3">
      <c r="A38" s="134">
        <v>42881</v>
      </c>
      <c r="B38" s="132" t="s">
        <v>674</v>
      </c>
      <c r="C38" s="124" t="s">
        <v>879</v>
      </c>
      <c r="E38" s="125">
        <v>42461</v>
      </c>
      <c r="F38" s="125">
        <v>42461</v>
      </c>
      <c r="G38" s="123" t="s">
        <v>852</v>
      </c>
      <c r="H38" s="126" t="s">
        <v>880</v>
      </c>
      <c r="I38" s="124" t="s">
        <v>895</v>
      </c>
      <c r="K38" s="128" t="s">
        <v>855</v>
      </c>
      <c r="L38" s="129" t="s">
        <v>856</v>
      </c>
      <c r="M38" s="130">
        <v>88</v>
      </c>
      <c r="N38" s="130">
        <f t="shared" si="0"/>
        <v>616</v>
      </c>
      <c r="O38" s="130" t="s">
        <v>857</v>
      </c>
      <c r="P38" s="144" t="s">
        <v>877</v>
      </c>
      <c r="Q38" s="145" t="s">
        <v>877</v>
      </c>
      <c r="R38" s="124" t="s">
        <v>733</v>
      </c>
      <c r="T38" s="127" t="s">
        <v>894</v>
      </c>
    </row>
    <row r="39" spans="1:20" x14ac:dyDescent="0.3">
      <c r="A39" s="134">
        <v>42881</v>
      </c>
      <c r="B39" s="132" t="s">
        <v>674</v>
      </c>
      <c r="C39" s="124" t="s">
        <v>879</v>
      </c>
      <c r="E39" s="125">
        <v>42461</v>
      </c>
      <c r="F39" s="125">
        <v>42461</v>
      </c>
      <c r="G39" s="123" t="s">
        <v>852</v>
      </c>
      <c r="H39" s="126" t="s">
        <v>880</v>
      </c>
      <c r="I39" s="124" t="s">
        <v>895</v>
      </c>
      <c r="K39" s="128" t="s">
        <v>855</v>
      </c>
      <c r="L39" s="129" t="s">
        <v>856</v>
      </c>
      <c r="M39" s="130">
        <v>650</v>
      </c>
      <c r="N39" s="130">
        <f t="shared" si="0"/>
        <v>4550</v>
      </c>
      <c r="O39" s="130" t="s">
        <v>857</v>
      </c>
      <c r="P39" s="129" t="s">
        <v>13</v>
      </c>
      <c r="Q39" s="131" t="s">
        <v>21</v>
      </c>
      <c r="R39" s="124" t="s">
        <v>24</v>
      </c>
      <c r="T39" s="127" t="s">
        <v>894</v>
      </c>
    </row>
    <row r="40" spans="1:20" x14ac:dyDescent="0.3">
      <c r="A40" s="134"/>
      <c r="B40" s="132" t="s">
        <v>676</v>
      </c>
      <c r="C40" s="124" t="s">
        <v>851</v>
      </c>
      <c r="D40" s="124">
        <v>2700</v>
      </c>
      <c r="E40" s="125">
        <v>42443</v>
      </c>
      <c r="F40" s="125">
        <v>42443</v>
      </c>
      <c r="G40" s="123" t="s">
        <v>852</v>
      </c>
      <c r="H40" s="126" t="s">
        <v>853</v>
      </c>
      <c r="I40" s="124" t="s">
        <v>854</v>
      </c>
      <c r="J40" s="127"/>
      <c r="K40" s="128" t="s">
        <v>855</v>
      </c>
      <c r="L40" s="129" t="s">
        <v>856</v>
      </c>
      <c r="M40" s="130">
        <v>204</v>
      </c>
      <c r="N40" s="130">
        <f t="shared" si="0"/>
        <v>1428</v>
      </c>
      <c r="O40" s="130" t="s">
        <v>896</v>
      </c>
      <c r="P40" s="129" t="s">
        <v>13</v>
      </c>
      <c r="Q40" s="131" t="s">
        <v>21</v>
      </c>
      <c r="R40" s="124" t="s">
        <v>22</v>
      </c>
      <c r="S40" s="127"/>
      <c r="T40" s="127"/>
    </row>
    <row r="41" spans="1:20" x14ac:dyDescent="0.3">
      <c r="A41" s="134"/>
      <c r="B41" s="132" t="s">
        <v>676</v>
      </c>
      <c r="C41" s="124" t="s">
        <v>851</v>
      </c>
      <c r="D41" s="124">
        <v>2700</v>
      </c>
      <c r="E41" s="125">
        <v>42443</v>
      </c>
      <c r="F41" s="125">
        <v>42443</v>
      </c>
      <c r="G41" s="123" t="s">
        <v>852</v>
      </c>
      <c r="H41" s="126" t="s">
        <v>853</v>
      </c>
      <c r="I41" s="124" t="s">
        <v>854</v>
      </c>
      <c r="J41" s="127"/>
      <c r="K41" s="128" t="s">
        <v>855</v>
      </c>
      <c r="L41" s="129" t="s">
        <v>856</v>
      </c>
      <c r="M41" s="130">
        <v>39</v>
      </c>
      <c r="N41" s="130">
        <f t="shared" si="0"/>
        <v>273</v>
      </c>
      <c r="O41" s="130" t="s">
        <v>883</v>
      </c>
      <c r="P41" s="129" t="s">
        <v>13</v>
      </c>
      <c r="Q41" s="148" t="s">
        <v>13</v>
      </c>
      <c r="R41" s="124" t="s">
        <v>897</v>
      </c>
      <c r="S41" s="149"/>
      <c r="T41" s="127"/>
    </row>
    <row r="42" spans="1:20" x14ac:dyDescent="0.3">
      <c r="A42" s="134"/>
      <c r="B42" s="132" t="s">
        <v>676</v>
      </c>
      <c r="C42" s="124" t="s">
        <v>851</v>
      </c>
      <c r="D42" s="124">
        <v>2700</v>
      </c>
      <c r="E42" s="125">
        <v>42443</v>
      </c>
      <c r="F42" s="125">
        <v>42443</v>
      </c>
      <c r="G42" s="123" t="s">
        <v>852</v>
      </c>
      <c r="H42" s="126" t="s">
        <v>853</v>
      </c>
      <c r="I42" s="124" t="s">
        <v>854</v>
      </c>
      <c r="J42" s="127"/>
      <c r="K42" s="128" t="s">
        <v>855</v>
      </c>
      <c r="L42" s="129" t="s">
        <v>856</v>
      </c>
      <c r="M42" s="130">
        <v>38</v>
      </c>
      <c r="N42" s="130">
        <f t="shared" si="0"/>
        <v>266</v>
      </c>
      <c r="O42" s="130" t="s">
        <v>883</v>
      </c>
      <c r="P42" s="129" t="s">
        <v>13</v>
      </c>
      <c r="Q42" s="131" t="s">
        <v>21</v>
      </c>
      <c r="R42" s="124" t="s">
        <v>24</v>
      </c>
      <c r="S42" s="127"/>
      <c r="T42" s="127"/>
    </row>
    <row r="43" spans="1:20" x14ac:dyDescent="0.3">
      <c r="A43" s="134"/>
      <c r="B43" s="132" t="s">
        <v>676</v>
      </c>
      <c r="C43" s="124" t="s">
        <v>851</v>
      </c>
      <c r="D43" s="124">
        <v>2700</v>
      </c>
      <c r="E43" s="125">
        <v>42443</v>
      </c>
      <c r="F43" s="125">
        <v>42443</v>
      </c>
      <c r="G43" s="123" t="s">
        <v>852</v>
      </c>
      <c r="H43" s="126" t="s">
        <v>853</v>
      </c>
      <c r="I43" s="124" t="s">
        <v>854</v>
      </c>
      <c r="J43" s="127"/>
      <c r="K43" s="128" t="s">
        <v>855</v>
      </c>
      <c r="L43" s="129" t="s">
        <v>856</v>
      </c>
      <c r="M43" s="130">
        <v>88</v>
      </c>
      <c r="N43" s="130">
        <f t="shared" si="0"/>
        <v>616</v>
      </c>
      <c r="O43" s="130" t="s">
        <v>883</v>
      </c>
      <c r="P43" s="129" t="s">
        <v>46</v>
      </c>
      <c r="Q43" s="131" t="s">
        <v>46</v>
      </c>
      <c r="R43" s="124" t="s">
        <v>118</v>
      </c>
      <c r="S43" s="127"/>
      <c r="T43" s="127"/>
    </row>
    <row r="44" spans="1:20" x14ac:dyDescent="0.3">
      <c r="A44" s="134"/>
      <c r="B44" s="132" t="s">
        <v>676</v>
      </c>
      <c r="C44" s="124" t="s">
        <v>851</v>
      </c>
      <c r="D44" s="124">
        <v>2700</v>
      </c>
      <c r="E44" s="125">
        <v>42443</v>
      </c>
      <c r="F44" s="125">
        <v>42443</v>
      </c>
      <c r="G44" s="123" t="s">
        <v>852</v>
      </c>
      <c r="H44" s="126" t="s">
        <v>853</v>
      </c>
      <c r="I44" s="124" t="s">
        <v>854</v>
      </c>
      <c r="J44" s="127"/>
      <c r="K44" s="128" t="s">
        <v>855</v>
      </c>
      <c r="L44" s="129" t="s">
        <v>856</v>
      </c>
      <c r="M44" s="130">
        <v>213</v>
      </c>
      <c r="N44" s="130">
        <f t="shared" si="0"/>
        <v>1491</v>
      </c>
      <c r="O44" s="130" t="s">
        <v>883</v>
      </c>
      <c r="P44" s="129" t="s">
        <v>46</v>
      </c>
      <c r="Q44" s="148" t="s">
        <v>47</v>
      </c>
      <c r="R44" s="124" t="s">
        <v>898</v>
      </c>
      <c r="S44" s="149"/>
      <c r="T44" s="127"/>
    </row>
    <row r="45" spans="1:20" x14ac:dyDescent="0.3">
      <c r="A45" s="134"/>
      <c r="B45" s="132" t="s">
        <v>676</v>
      </c>
      <c r="C45" s="124" t="s">
        <v>851</v>
      </c>
      <c r="D45" s="124">
        <v>2700</v>
      </c>
      <c r="E45" s="125">
        <v>42443</v>
      </c>
      <c r="F45" s="125">
        <v>42443</v>
      </c>
      <c r="G45" s="123" t="s">
        <v>852</v>
      </c>
      <c r="H45" s="126" t="s">
        <v>853</v>
      </c>
      <c r="I45" s="124" t="s">
        <v>854</v>
      </c>
      <c r="J45" s="127"/>
      <c r="K45" s="128" t="s">
        <v>855</v>
      </c>
      <c r="L45" s="129" t="s">
        <v>856</v>
      </c>
      <c r="M45" s="130">
        <v>106</v>
      </c>
      <c r="N45" s="130">
        <f t="shared" si="0"/>
        <v>742</v>
      </c>
      <c r="O45" s="130" t="s">
        <v>883</v>
      </c>
      <c r="P45" s="144" t="s">
        <v>877</v>
      </c>
      <c r="Q45" s="145" t="s">
        <v>877</v>
      </c>
      <c r="R45" s="124" t="s">
        <v>733</v>
      </c>
      <c r="S45" s="127"/>
      <c r="T45" s="127"/>
    </row>
    <row r="46" spans="1:20" x14ac:dyDescent="0.3">
      <c r="A46" s="134"/>
      <c r="B46" s="132" t="s">
        <v>676</v>
      </c>
      <c r="C46" s="124" t="s">
        <v>851</v>
      </c>
      <c r="D46" s="124">
        <v>2700</v>
      </c>
      <c r="E46" s="125">
        <v>42443</v>
      </c>
      <c r="F46" s="125">
        <v>42443</v>
      </c>
      <c r="G46" s="123" t="s">
        <v>852</v>
      </c>
      <c r="H46" s="126" t="s">
        <v>853</v>
      </c>
      <c r="I46" s="124" t="s">
        <v>854</v>
      </c>
      <c r="J46" s="127"/>
      <c r="K46" s="128" t="s">
        <v>855</v>
      </c>
      <c r="L46" s="129" t="s">
        <v>860</v>
      </c>
      <c r="M46" s="130">
        <v>175</v>
      </c>
      <c r="N46" s="130">
        <f t="shared" si="0"/>
        <v>1225</v>
      </c>
      <c r="O46" s="130" t="s">
        <v>883</v>
      </c>
      <c r="P46" s="129" t="s">
        <v>46</v>
      </c>
      <c r="Q46" s="131" t="s">
        <v>47</v>
      </c>
      <c r="R46" s="124" t="s">
        <v>899</v>
      </c>
      <c r="S46" s="127"/>
      <c r="T46" s="127"/>
    </row>
    <row r="47" spans="1:20" x14ac:dyDescent="0.3">
      <c r="A47" s="134"/>
      <c r="B47" s="132" t="s">
        <v>676</v>
      </c>
      <c r="C47" s="124" t="s">
        <v>851</v>
      </c>
      <c r="D47" s="124">
        <v>2700</v>
      </c>
      <c r="E47" s="125">
        <v>42443</v>
      </c>
      <c r="F47" s="125">
        <v>42443</v>
      </c>
      <c r="G47" s="123" t="s">
        <v>852</v>
      </c>
      <c r="H47" s="126" t="s">
        <v>853</v>
      </c>
      <c r="I47" s="124" t="s">
        <v>854</v>
      </c>
      <c r="J47" s="127"/>
      <c r="K47" s="128" t="s">
        <v>855</v>
      </c>
      <c r="L47" s="129" t="s">
        <v>860</v>
      </c>
      <c r="M47" s="130">
        <v>154</v>
      </c>
      <c r="N47" s="130">
        <f t="shared" si="0"/>
        <v>1078</v>
      </c>
      <c r="O47" s="130" t="s">
        <v>883</v>
      </c>
      <c r="P47" s="129" t="s">
        <v>13</v>
      </c>
      <c r="Q47" s="131" t="s">
        <v>21</v>
      </c>
      <c r="R47" s="124" t="s">
        <v>24</v>
      </c>
      <c r="S47" s="127"/>
      <c r="T47" s="127" t="s">
        <v>900</v>
      </c>
    </row>
    <row r="48" spans="1:20" x14ac:dyDescent="0.3">
      <c r="A48" s="134"/>
      <c r="B48" s="132" t="s">
        <v>676</v>
      </c>
      <c r="C48" s="124" t="s">
        <v>851</v>
      </c>
      <c r="D48" s="124">
        <v>2700</v>
      </c>
      <c r="E48" s="125">
        <v>42443</v>
      </c>
      <c r="F48" s="125">
        <v>42443</v>
      </c>
      <c r="G48" s="123" t="s">
        <v>852</v>
      </c>
      <c r="H48" s="126" t="s">
        <v>901</v>
      </c>
      <c r="I48" s="124" t="s">
        <v>902</v>
      </c>
      <c r="J48" s="127"/>
      <c r="K48" s="128" t="s">
        <v>855</v>
      </c>
      <c r="L48" s="129" t="s">
        <v>856</v>
      </c>
      <c r="M48" s="130">
        <v>0</v>
      </c>
      <c r="N48" s="130">
        <v>0</v>
      </c>
      <c r="O48" s="130" t="s">
        <v>883</v>
      </c>
      <c r="P48" s="129" t="s">
        <v>46</v>
      </c>
      <c r="Q48" s="131" t="s">
        <v>46</v>
      </c>
      <c r="R48" s="124" t="s">
        <v>46</v>
      </c>
      <c r="S48" s="127"/>
      <c r="T48" s="127" t="s">
        <v>903</v>
      </c>
    </row>
    <row r="49" spans="1:20" x14ac:dyDescent="0.3">
      <c r="A49" s="134"/>
      <c r="B49" s="132" t="s">
        <v>676</v>
      </c>
      <c r="C49" s="124" t="s">
        <v>851</v>
      </c>
      <c r="D49" s="124">
        <v>2700</v>
      </c>
      <c r="E49" s="125">
        <v>42443</v>
      </c>
      <c r="F49" s="125">
        <v>42443</v>
      </c>
      <c r="G49" s="123" t="s">
        <v>852</v>
      </c>
      <c r="H49" s="126" t="s">
        <v>853</v>
      </c>
      <c r="I49" s="124" t="s">
        <v>854</v>
      </c>
      <c r="J49" s="127"/>
      <c r="K49" s="128" t="s">
        <v>855</v>
      </c>
      <c r="L49" s="129" t="s">
        <v>856</v>
      </c>
      <c r="M49" s="130">
        <v>270</v>
      </c>
      <c r="N49" s="130">
        <f t="shared" si="0"/>
        <v>1890</v>
      </c>
      <c r="O49" s="130" t="s">
        <v>883</v>
      </c>
      <c r="P49" s="129" t="s">
        <v>46</v>
      </c>
      <c r="Q49" s="131" t="s">
        <v>46</v>
      </c>
      <c r="R49" s="124" t="s">
        <v>46</v>
      </c>
      <c r="S49" s="127"/>
      <c r="T49" s="127"/>
    </row>
    <row r="50" spans="1:20" x14ac:dyDescent="0.3">
      <c r="A50" s="134"/>
      <c r="B50" s="132" t="s">
        <v>676</v>
      </c>
      <c r="C50" s="124" t="s">
        <v>851</v>
      </c>
      <c r="D50" s="124">
        <v>2700</v>
      </c>
      <c r="E50" s="125">
        <v>42443</v>
      </c>
      <c r="F50" s="125">
        <v>42443</v>
      </c>
      <c r="G50" s="123" t="s">
        <v>852</v>
      </c>
      <c r="H50" s="126" t="s">
        <v>853</v>
      </c>
      <c r="I50" s="124" t="s">
        <v>854</v>
      </c>
      <c r="J50" s="127"/>
      <c r="K50" s="128" t="s">
        <v>855</v>
      </c>
      <c r="L50" s="129" t="s">
        <v>856</v>
      </c>
      <c r="M50" s="130">
        <v>12</v>
      </c>
      <c r="N50" s="130">
        <f t="shared" si="0"/>
        <v>84</v>
      </c>
      <c r="O50" s="130" t="s">
        <v>904</v>
      </c>
      <c r="P50" s="129" t="s">
        <v>13</v>
      </c>
      <c r="Q50" s="131" t="s">
        <v>13</v>
      </c>
      <c r="R50" s="124" t="s">
        <v>13</v>
      </c>
      <c r="S50" s="127"/>
      <c r="T50" s="127"/>
    </row>
    <row r="51" spans="1:20" x14ac:dyDescent="0.3">
      <c r="A51" s="150"/>
      <c r="B51" s="132" t="s">
        <v>676</v>
      </c>
      <c r="C51" s="124" t="s">
        <v>851</v>
      </c>
      <c r="D51" s="124">
        <v>2700</v>
      </c>
      <c r="E51" s="125">
        <v>42443</v>
      </c>
      <c r="F51" s="125">
        <v>42443</v>
      </c>
      <c r="G51" s="123" t="s">
        <v>852</v>
      </c>
      <c r="H51" s="126" t="s">
        <v>853</v>
      </c>
      <c r="I51" s="124" t="s">
        <v>854</v>
      </c>
      <c r="J51" s="151"/>
      <c r="K51" s="128" t="s">
        <v>855</v>
      </c>
      <c r="L51" s="129" t="s">
        <v>856</v>
      </c>
      <c r="M51" s="152">
        <v>266</v>
      </c>
      <c r="N51" s="130">
        <f t="shared" si="0"/>
        <v>1862</v>
      </c>
      <c r="O51" s="130" t="s">
        <v>904</v>
      </c>
      <c r="P51" s="144" t="s">
        <v>13</v>
      </c>
      <c r="Q51" s="145" t="s">
        <v>13</v>
      </c>
      <c r="R51" s="133" t="s">
        <v>897</v>
      </c>
      <c r="T51" s="127"/>
    </row>
    <row r="52" spans="1:20" x14ac:dyDescent="0.3">
      <c r="A52" s="150"/>
      <c r="B52" s="132" t="s">
        <v>676</v>
      </c>
      <c r="C52" s="124" t="s">
        <v>851</v>
      </c>
      <c r="D52" s="124">
        <v>2700</v>
      </c>
      <c r="E52" s="125">
        <v>42443</v>
      </c>
      <c r="F52" s="125">
        <v>42443</v>
      </c>
      <c r="G52" s="123" t="s">
        <v>852</v>
      </c>
      <c r="H52" s="126" t="s">
        <v>853</v>
      </c>
      <c r="I52" s="124" t="s">
        <v>854</v>
      </c>
      <c r="J52" s="151"/>
      <c r="K52" s="128" t="s">
        <v>855</v>
      </c>
      <c r="L52" s="129" t="s">
        <v>856</v>
      </c>
      <c r="M52" s="152">
        <v>43</v>
      </c>
      <c r="N52" s="130">
        <f t="shared" si="0"/>
        <v>301</v>
      </c>
      <c r="O52" s="130" t="s">
        <v>904</v>
      </c>
      <c r="P52" s="144" t="s">
        <v>877</v>
      </c>
      <c r="Q52" s="145" t="s">
        <v>877</v>
      </c>
      <c r="R52" s="124" t="s">
        <v>733</v>
      </c>
      <c r="T52" s="127"/>
    </row>
    <row r="53" spans="1:20" x14ac:dyDescent="0.3">
      <c r="A53" s="150"/>
      <c r="B53" s="132" t="s">
        <v>676</v>
      </c>
      <c r="C53" s="124" t="s">
        <v>851</v>
      </c>
      <c r="D53" s="124">
        <v>2700</v>
      </c>
      <c r="E53" s="125">
        <v>42443</v>
      </c>
      <c r="F53" s="125">
        <v>42443</v>
      </c>
      <c r="G53" s="123" t="s">
        <v>852</v>
      </c>
      <c r="H53" s="126" t="s">
        <v>853</v>
      </c>
      <c r="I53" s="124" t="s">
        <v>854</v>
      </c>
      <c r="J53" s="151"/>
      <c r="K53" s="128" t="s">
        <v>855</v>
      </c>
      <c r="L53" s="129" t="s">
        <v>856</v>
      </c>
      <c r="M53" s="152">
        <v>170</v>
      </c>
      <c r="N53" s="130">
        <f t="shared" si="0"/>
        <v>1190</v>
      </c>
      <c r="O53" s="130" t="s">
        <v>904</v>
      </c>
      <c r="P53" s="144" t="s">
        <v>46</v>
      </c>
      <c r="Q53" s="145" t="s">
        <v>46</v>
      </c>
      <c r="R53" s="133" t="s">
        <v>200</v>
      </c>
      <c r="T53" s="127"/>
    </row>
    <row r="54" spans="1:20" x14ac:dyDescent="0.3">
      <c r="A54" s="134"/>
      <c r="B54" s="132" t="s">
        <v>678</v>
      </c>
      <c r="C54" s="124" t="s">
        <v>905</v>
      </c>
      <c r="D54" s="124"/>
      <c r="E54" s="125"/>
      <c r="G54" s="123" t="s">
        <v>852</v>
      </c>
      <c r="H54" s="126" t="s">
        <v>906</v>
      </c>
      <c r="I54" s="124" t="s">
        <v>907</v>
      </c>
      <c r="J54" s="127" t="s">
        <v>908</v>
      </c>
      <c r="K54" s="128" t="s">
        <v>855</v>
      </c>
      <c r="L54" s="129" t="s">
        <v>856</v>
      </c>
      <c r="M54" s="130">
        <v>97</v>
      </c>
      <c r="N54" s="130">
        <v>606</v>
      </c>
      <c r="O54" s="130"/>
      <c r="P54" s="129" t="s">
        <v>909</v>
      </c>
      <c r="Q54" s="131" t="s">
        <v>21</v>
      </c>
      <c r="R54" s="124" t="s">
        <v>910</v>
      </c>
      <c r="S54" s="127"/>
      <c r="T54" s="127"/>
    </row>
    <row r="55" spans="1:20" x14ac:dyDescent="0.3">
      <c r="A55" s="134"/>
      <c r="B55" s="132" t="s">
        <v>678</v>
      </c>
      <c r="C55" s="124" t="s">
        <v>905</v>
      </c>
      <c r="D55" s="124"/>
      <c r="E55" s="125"/>
      <c r="G55" s="123" t="s">
        <v>852</v>
      </c>
      <c r="H55" s="126" t="s">
        <v>901</v>
      </c>
      <c r="I55" s="124" t="s">
        <v>902</v>
      </c>
      <c r="J55" s="151"/>
      <c r="K55" s="128" t="s">
        <v>855</v>
      </c>
      <c r="L55" s="129" t="s">
        <v>856</v>
      </c>
      <c r="M55" s="130">
        <v>200</v>
      </c>
      <c r="N55" s="130">
        <v>1400</v>
      </c>
      <c r="O55" s="130" t="s">
        <v>911</v>
      </c>
      <c r="P55" s="129" t="s">
        <v>13</v>
      </c>
      <c r="Q55" s="131" t="s">
        <v>21</v>
      </c>
      <c r="R55" s="124" t="s">
        <v>24</v>
      </c>
      <c r="S55" s="127"/>
      <c r="T55" s="127"/>
    </row>
    <row r="56" spans="1:20" x14ac:dyDescent="0.3">
      <c r="A56" s="134"/>
      <c r="B56" s="132" t="s">
        <v>678</v>
      </c>
      <c r="C56" s="124" t="s">
        <v>912</v>
      </c>
      <c r="D56" s="124"/>
      <c r="E56" s="125"/>
      <c r="G56" s="123" t="s">
        <v>852</v>
      </c>
      <c r="H56" s="126" t="s">
        <v>853</v>
      </c>
      <c r="I56" s="124" t="s">
        <v>854</v>
      </c>
      <c r="J56" s="127"/>
      <c r="K56" s="128" t="s">
        <v>855</v>
      </c>
      <c r="L56" s="129" t="s">
        <v>856</v>
      </c>
      <c r="M56" s="130">
        <v>246</v>
      </c>
      <c r="N56" s="130">
        <v>1722</v>
      </c>
      <c r="O56" s="130" t="s">
        <v>911</v>
      </c>
      <c r="P56" s="129" t="s">
        <v>13</v>
      </c>
      <c r="Q56" s="131" t="s">
        <v>21</v>
      </c>
      <c r="R56" s="124" t="s">
        <v>24</v>
      </c>
      <c r="S56" s="127"/>
      <c r="T56" s="127"/>
    </row>
    <row r="57" spans="1:20" x14ac:dyDescent="0.3">
      <c r="A57" s="134"/>
      <c r="B57" s="132" t="s">
        <v>678</v>
      </c>
      <c r="C57" s="124" t="s">
        <v>912</v>
      </c>
      <c r="D57" s="124"/>
      <c r="E57" s="125"/>
      <c r="G57" s="123" t="s">
        <v>852</v>
      </c>
      <c r="H57" s="126" t="s">
        <v>853</v>
      </c>
      <c r="I57" s="124" t="s">
        <v>854</v>
      </c>
      <c r="J57" s="127"/>
      <c r="K57" s="128" t="s">
        <v>855</v>
      </c>
      <c r="L57" s="129" t="s">
        <v>856</v>
      </c>
      <c r="M57" s="130">
        <v>201</v>
      </c>
      <c r="N57" s="130">
        <v>1222</v>
      </c>
      <c r="O57" s="130" t="s">
        <v>911</v>
      </c>
      <c r="P57" s="129" t="s">
        <v>52</v>
      </c>
      <c r="Q57" s="131" t="s">
        <v>53</v>
      </c>
      <c r="R57" s="124" t="s">
        <v>126</v>
      </c>
      <c r="S57" s="127"/>
      <c r="T57" s="127"/>
    </row>
    <row r="58" spans="1:20" x14ac:dyDescent="0.3">
      <c r="A58" s="134"/>
      <c r="B58" s="132" t="s">
        <v>678</v>
      </c>
      <c r="C58" s="124" t="s">
        <v>913</v>
      </c>
      <c r="D58" s="124"/>
      <c r="E58" s="125"/>
      <c r="G58" s="123" t="s">
        <v>852</v>
      </c>
      <c r="H58" s="126" t="s">
        <v>901</v>
      </c>
      <c r="I58" s="124" t="s">
        <v>902</v>
      </c>
      <c r="J58" s="151"/>
      <c r="K58" s="128" t="s">
        <v>855</v>
      </c>
      <c r="L58" s="129" t="s">
        <v>856</v>
      </c>
      <c r="M58" s="130">
        <v>200</v>
      </c>
      <c r="N58" s="130">
        <v>1400</v>
      </c>
      <c r="O58" s="130" t="s">
        <v>911</v>
      </c>
      <c r="P58" s="129" t="s">
        <v>52</v>
      </c>
      <c r="Q58" s="131" t="s">
        <v>53</v>
      </c>
      <c r="R58" s="124" t="s">
        <v>126</v>
      </c>
      <c r="S58" s="127"/>
      <c r="T58" s="127"/>
    </row>
    <row r="59" spans="1:20" ht="21" customHeight="1" x14ac:dyDescent="0.3">
      <c r="A59" s="134"/>
      <c r="B59" s="132" t="s">
        <v>678</v>
      </c>
      <c r="C59" s="124" t="s">
        <v>905</v>
      </c>
      <c r="D59" s="124"/>
      <c r="E59" s="125"/>
      <c r="G59" s="123" t="s">
        <v>852</v>
      </c>
      <c r="H59" s="126" t="s">
        <v>853</v>
      </c>
      <c r="I59" s="124" t="s">
        <v>854</v>
      </c>
      <c r="J59" s="127"/>
      <c r="K59" s="128" t="s">
        <v>855</v>
      </c>
      <c r="L59" s="129" t="s">
        <v>856</v>
      </c>
      <c r="M59" s="130">
        <v>44</v>
      </c>
      <c r="N59" s="130">
        <v>207</v>
      </c>
      <c r="O59" s="130" t="s">
        <v>911</v>
      </c>
      <c r="P59" s="129" t="s">
        <v>13</v>
      </c>
      <c r="Q59" s="131" t="s">
        <v>21</v>
      </c>
      <c r="R59" s="124" t="s">
        <v>22</v>
      </c>
      <c r="S59" s="127"/>
      <c r="T59" s="127" t="s">
        <v>914</v>
      </c>
    </row>
    <row r="60" spans="1:20" ht="28.8" x14ac:dyDescent="0.3">
      <c r="A60" s="134"/>
      <c r="B60" s="132" t="s">
        <v>678</v>
      </c>
      <c r="C60" s="124" t="s">
        <v>915</v>
      </c>
      <c r="D60" s="124"/>
      <c r="E60" s="125">
        <v>42546</v>
      </c>
      <c r="F60" s="125">
        <v>42546</v>
      </c>
      <c r="G60" s="123" t="s">
        <v>852</v>
      </c>
      <c r="H60" s="126" t="s">
        <v>901</v>
      </c>
      <c r="I60" s="124" t="s">
        <v>854</v>
      </c>
      <c r="J60" s="127"/>
      <c r="K60" s="128" t="s">
        <v>855</v>
      </c>
      <c r="L60" s="129" t="s">
        <v>856</v>
      </c>
      <c r="M60" s="130">
        <v>0</v>
      </c>
      <c r="N60" s="130">
        <v>0</v>
      </c>
      <c r="O60" s="130" t="s">
        <v>911</v>
      </c>
      <c r="P60" s="129" t="s">
        <v>13</v>
      </c>
      <c r="Q60" s="131" t="s">
        <v>14</v>
      </c>
      <c r="R60" s="124" t="s">
        <v>202</v>
      </c>
      <c r="S60" s="127"/>
      <c r="T60" s="127" t="s">
        <v>916</v>
      </c>
    </row>
    <row r="61" spans="1:20" x14ac:dyDescent="0.3">
      <c r="A61" s="134"/>
      <c r="B61" s="132" t="s">
        <v>678</v>
      </c>
      <c r="C61" s="124" t="s">
        <v>905</v>
      </c>
      <c r="D61" s="124">
        <v>100</v>
      </c>
      <c r="E61" s="125">
        <v>42726</v>
      </c>
      <c r="F61" s="125">
        <v>42726</v>
      </c>
      <c r="G61" s="123" t="s">
        <v>852</v>
      </c>
      <c r="H61" s="126" t="s">
        <v>901</v>
      </c>
      <c r="I61" s="124" t="s">
        <v>902</v>
      </c>
      <c r="J61" s="127"/>
      <c r="K61" s="128" t="s">
        <v>855</v>
      </c>
      <c r="L61" s="129" t="s">
        <v>856</v>
      </c>
      <c r="M61" s="130">
        <v>100</v>
      </c>
      <c r="N61" s="130">
        <v>100</v>
      </c>
      <c r="O61" s="130" t="s">
        <v>917</v>
      </c>
      <c r="P61" s="129" t="s">
        <v>13</v>
      </c>
      <c r="Q61" s="131" t="s">
        <v>14</v>
      </c>
      <c r="R61" s="124" t="s">
        <v>202</v>
      </c>
      <c r="S61" s="127" t="s">
        <v>918</v>
      </c>
      <c r="T61" s="127"/>
    </row>
    <row r="62" spans="1:20" x14ac:dyDescent="0.3">
      <c r="A62" s="134"/>
      <c r="B62" s="132" t="s">
        <v>678</v>
      </c>
      <c r="C62" s="124" t="s">
        <v>905</v>
      </c>
      <c r="D62" s="124">
        <v>229</v>
      </c>
      <c r="E62" s="125">
        <v>42728</v>
      </c>
      <c r="F62" s="125">
        <v>42728</v>
      </c>
      <c r="G62" s="123" t="s">
        <v>852</v>
      </c>
      <c r="H62" s="126" t="s">
        <v>871</v>
      </c>
      <c r="I62" s="124" t="s">
        <v>907</v>
      </c>
      <c r="J62" s="127" t="s">
        <v>919</v>
      </c>
      <c r="K62" s="128" t="s">
        <v>855</v>
      </c>
      <c r="L62" s="129" t="s">
        <v>856</v>
      </c>
      <c r="M62" s="130">
        <v>229</v>
      </c>
      <c r="N62" s="130">
        <v>229</v>
      </c>
      <c r="O62" s="130" t="s">
        <v>883</v>
      </c>
      <c r="P62" s="129" t="s">
        <v>13</v>
      </c>
      <c r="Q62" s="131" t="s">
        <v>14</v>
      </c>
      <c r="R62" s="124" t="s">
        <v>920</v>
      </c>
      <c r="S62" s="127"/>
      <c r="T62" s="127"/>
    </row>
    <row r="63" spans="1:20" x14ac:dyDescent="0.3">
      <c r="A63" s="134"/>
      <c r="B63" s="132" t="s">
        <v>678</v>
      </c>
      <c r="C63" s="124" t="s">
        <v>905</v>
      </c>
      <c r="D63" s="124">
        <v>353</v>
      </c>
      <c r="E63" s="125">
        <v>42706</v>
      </c>
      <c r="F63" s="125">
        <v>42706</v>
      </c>
      <c r="G63" s="123" t="s">
        <v>852</v>
      </c>
      <c r="H63" s="126" t="s">
        <v>871</v>
      </c>
      <c r="I63" s="124" t="s">
        <v>907</v>
      </c>
      <c r="J63" s="127" t="s">
        <v>919</v>
      </c>
      <c r="K63" s="128" t="s">
        <v>855</v>
      </c>
      <c r="L63" s="129" t="s">
        <v>856</v>
      </c>
      <c r="M63" s="130">
        <v>353</v>
      </c>
      <c r="N63" s="130">
        <v>353</v>
      </c>
      <c r="O63" s="130" t="s">
        <v>917</v>
      </c>
      <c r="P63" s="129" t="s">
        <v>13</v>
      </c>
      <c r="Q63" s="131" t="s">
        <v>14</v>
      </c>
      <c r="R63" s="124" t="s">
        <v>202</v>
      </c>
      <c r="S63" s="127"/>
      <c r="T63" s="127"/>
    </row>
    <row r="64" spans="1:20" x14ac:dyDescent="0.3">
      <c r="A64" s="134"/>
      <c r="B64" s="132" t="s">
        <v>678</v>
      </c>
      <c r="C64" s="124" t="s">
        <v>921</v>
      </c>
      <c r="D64" s="124"/>
      <c r="E64" s="125">
        <v>42689</v>
      </c>
      <c r="F64" s="125">
        <v>42689</v>
      </c>
      <c r="G64" s="123" t="s">
        <v>852</v>
      </c>
      <c r="H64" s="126" t="s">
        <v>871</v>
      </c>
      <c r="I64" s="124" t="s">
        <v>872</v>
      </c>
      <c r="J64" s="127"/>
      <c r="K64" s="128" t="s">
        <v>855</v>
      </c>
      <c r="L64" s="129" t="s">
        <v>856</v>
      </c>
      <c r="M64" s="130">
        <v>398</v>
      </c>
      <c r="N64" s="130">
        <v>3700</v>
      </c>
      <c r="O64" s="130" t="s">
        <v>917</v>
      </c>
      <c r="P64" s="129" t="s">
        <v>13</v>
      </c>
      <c r="Q64" s="148" t="s">
        <v>21</v>
      </c>
      <c r="R64" s="124" t="s">
        <v>922</v>
      </c>
      <c r="S64" s="149"/>
      <c r="T64" s="127"/>
    </row>
    <row r="65" spans="1:20" x14ac:dyDescent="0.3">
      <c r="A65" s="134"/>
      <c r="B65" s="132" t="s">
        <v>678</v>
      </c>
      <c r="C65" s="124" t="s">
        <v>905</v>
      </c>
      <c r="D65" s="124"/>
      <c r="E65" s="125">
        <v>42702</v>
      </c>
      <c r="F65" s="125">
        <v>42702</v>
      </c>
      <c r="G65" s="123" t="s">
        <v>852</v>
      </c>
      <c r="H65" s="126" t="s">
        <v>871</v>
      </c>
      <c r="I65" s="124" t="s">
        <v>872</v>
      </c>
      <c r="J65" s="127"/>
      <c r="K65" s="128" t="s">
        <v>855</v>
      </c>
      <c r="L65" s="129" t="s">
        <v>856</v>
      </c>
      <c r="M65" s="130">
        <v>377</v>
      </c>
      <c r="N65" s="130">
        <v>2528</v>
      </c>
      <c r="O65" s="130" t="s">
        <v>917</v>
      </c>
      <c r="P65" s="129" t="s">
        <v>52</v>
      </c>
      <c r="Q65" s="148" t="s">
        <v>53</v>
      </c>
      <c r="R65" s="124" t="s">
        <v>923</v>
      </c>
      <c r="S65" s="149"/>
      <c r="T65" s="127"/>
    </row>
    <row r="66" spans="1:20" x14ac:dyDescent="0.3">
      <c r="A66" s="134"/>
      <c r="B66" s="132" t="s">
        <v>678</v>
      </c>
      <c r="C66" s="124" t="s">
        <v>924</v>
      </c>
      <c r="D66" s="124"/>
      <c r="E66" s="125">
        <v>42698</v>
      </c>
      <c r="F66" s="125">
        <v>42698</v>
      </c>
      <c r="G66" s="123" t="s">
        <v>852</v>
      </c>
      <c r="H66" s="126" t="s">
        <v>871</v>
      </c>
      <c r="I66" s="124" t="s">
        <v>872</v>
      </c>
      <c r="J66" s="127"/>
      <c r="K66" s="128" t="s">
        <v>855</v>
      </c>
      <c r="L66" s="129" t="s">
        <v>856</v>
      </c>
      <c r="M66" s="130">
        <v>353</v>
      </c>
      <c r="N66" s="130">
        <v>2471</v>
      </c>
      <c r="O66" s="130" t="s">
        <v>917</v>
      </c>
      <c r="P66" s="129" t="s">
        <v>13</v>
      </c>
      <c r="Q66" s="131" t="s">
        <v>14</v>
      </c>
      <c r="R66" s="124" t="s">
        <v>202</v>
      </c>
      <c r="S66" s="127"/>
      <c r="T66" s="127"/>
    </row>
    <row r="67" spans="1:20" x14ac:dyDescent="0.3">
      <c r="A67" s="134"/>
      <c r="B67" s="132" t="s">
        <v>678</v>
      </c>
      <c r="C67" s="124" t="s">
        <v>905</v>
      </c>
      <c r="D67" s="124"/>
      <c r="E67" s="125">
        <v>42703</v>
      </c>
      <c r="F67" s="125">
        <v>42703</v>
      </c>
      <c r="G67" s="123" t="s">
        <v>852</v>
      </c>
      <c r="H67" s="126" t="s">
        <v>871</v>
      </c>
      <c r="I67" s="124" t="s">
        <v>872</v>
      </c>
      <c r="J67" s="127"/>
      <c r="K67" s="128" t="s">
        <v>855</v>
      </c>
      <c r="L67" s="129" t="s">
        <v>856</v>
      </c>
      <c r="M67" s="130">
        <v>360</v>
      </c>
      <c r="N67" s="130">
        <v>2181</v>
      </c>
      <c r="O67" s="130" t="s">
        <v>917</v>
      </c>
      <c r="P67" s="129" t="s">
        <v>13</v>
      </c>
      <c r="Q67" s="131" t="s">
        <v>14</v>
      </c>
      <c r="R67" s="124" t="s">
        <v>148</v>
      </c>
      <c r="S67" s="127"/>
      <c r="T67" s="127"/>
    </row>
    <row r="68" spans="1:20" x14ac:dyDescent="0.3">
      <c r="A68" s="134"/>
      <c r="B68" s="132" t="s">
        <v>678</v>
      </c>
      <c r="C68" s="124" t="s">
        <v>905</v>
      </c>
      <c r="D68" s="124"/>
      <c r="E68" s="125">
        <v>42664</v>
      </c>
      <c r="F68" s="125">
        <v>42664</v>
      </c>
      <c r="G68" s="123" t="s">
        <v>852</v>
      </c>
      <c r="H68" s="126" t="s">
        <v>853</v>
      </c>
      <c r="I68" s="124" t="s">
        <v>854</v>
      </c>
      <c r="J68" s="127"/>
      <c r="K68" s="128" t="s">
        <v>855</v>
      </c>
      <c r="L68" s="129" t="s">
        <v>882</v>
      </c>
      <c r="M68" s="130">
        <v>711</v>
      </c>
      <c r="N68" s="130">
        <v>4462</v>
      </c>
      <c r="O68" s="130" t="s">
        <v>904</v>
      </c>
      <c r="P68" s="129" t="s">
        <v>46</v>
      </c>
      <c r="Q68" s="131" t="s">
        <v>46</v>
      </c>
      <c r="R68" s="124" t="s">
        <v>925</v>
      </c>
      <c r="S68" s="127"/>
      <c r="T68" s="127"/>
    </row>
    <row r="69" spans="1:20" x14ac:dyDescent="0.3">
      <c r="A69" s="134"/>
      <c r="B69" s="132" t="s">
        <v>678</v>
      </c>
      <c r="C69" s="124" t="s">
        <v>926</v>
      </c>
      <c r="D69" s="124"/>
      <c r="E69" s="125">
        <v>42672</v>
      </c>
      <c r="F69" s="125">
        <v>42672</v>
      </c>
      <c r="G69" s="123" t="s">
        <v>852</v>
      </c>
      <c r="H69" s="126" t="s">
        <v>853</v>
      </c>
      <c r="I69" s="124" t="s">
        <v>854</v>
      </c>
      <c r="J69" s="127"/>
      <c r="K69" s="128" t="s">
        <v>855</v>
      </c>
      <c r="L69" s="129" t="s">
        <v>882</v>
      </c>
      <c r="M69" s="130">
        <v>500</v>
      </c>
      <c r="N69" s="130">
        <v>3500</v>
      </c>
      <c r="O69" s="130" t="s">
        <v>904</v>
      </c>
      <c r="P69" s="129" t="s">
        <v>927</v>
      </c>
      <c r="Q69" s="131" t="s">
        <v>53</v>
      </c>
      <c r="R69" s="124" t="s">
        <v>53</v>
      </c>
      <c r="S69" s="127"/>
      <c r="T69" s="127" t="s">
        <v>928</v>
      </c>
    </row>
    <row r="70" spans="1:20" x14ac:dyDescent="0.3">
      <c r="A70" s="134"/>
      <c r="B70" s="132" t="s">
        <v>678</v>
      </c>
      <c r="C70" s="124" t="s">
        <v>926</v>
      </c>
      <c r="D70" s="124"/>
      <c r="E70" s="125">
        <v>42664</v>
      </c>
      <c r="F70" s="125">
        <v>42665</v>
      </c>
      <c r="G70" s="123" t="s">
        <v>852</v>
      </c>
      <c r="H70" s="126" t="s">
        <v>853</v>
      </c>
      <c r="I70" s="124" t="s">
        <v>854</v>
      </c>
      <c r="K70" s="128" t="s">
        <v>855</v>
      </c>
      <c r="L70" s="129" t="s">
        <v>882</v>
      </c>
      <c r="M70" s="130">
        <v>408</v>
      </c>
      <c r="N70" s="130">
        <v>2856</v>
      </c>
      <c r="O70" s="130" t="s">
        <v>904</v>
      </c>
      <c r="P70" s="123" t="s">
        <v>13</v>
      </c>
      <c r="Q70" s="131" t="s">
        <v>14</v>
      </c>
      <c r="R70" s="124" t="s">
        <v>138</v>
      </c>
      <c r="S70" s="127"/>
      <c r="T70" s="127" t="s">
        <v>929</v>
      </c>
    </row>
    <row r="71" spans="1:20" x14ac:dyDescent="0.3">
      <c r="A71" s="134">
        <v>42880</v>
      </c>
      <c r="B71" s="132" t="s">
        <v>930</v>
      </c>
      <c r="C71" s="126" t="s">
        <v>931</v>
      </c>
      <c r="D71" s="126">
        <v>55000</v>
      </c>
      <c r="E71" s="125">
        <v>42370</v>
      </c>
      <c r="F71" s="121">
        <v>42735</v>
      </c>
      <c r="G71" s="123" t="s">
        <v>852</v>
      </c>
      <c r="H71" s="126" t="s">
        <v>871</v>
      </c>
      <c r="I71" s="124" t="s">
        <v>872</v>
      </c>
      <c r="K71" s="128" t="s">
        <v>855</v>
      </c>
      <c r="L71" s="129" t="s">
        <v>856</v>
      </c>
      <c r="M71" s="130">
        <v>1759</v>
      </c>
      <c r="N71" s="130">
        <v>6498</v>
      </c>
      <c r="O71" s="130" t="s">
        <v>932</v>
      </c>
      <c r="P71" s="129" t="s">
        <v>13</v>
      </c>
      <c r="Q71" s="131" t="s">
        <v>21</v>
      </c>
      <c r="R71" s="124" t="s">
        <v>190</v>
      </c>
      <c r="S71" s="127"/>
      <c r="T71" s="127"/>
    </row>
    <row r="72" spans="1:20" x14ac:dyDescent="0.3">
      <c r="A72" s="134">
        <v>42880</v>
      </c>
      <c r="B72" s="132" t="s">
        <v>930</v>
      </c>
      <c r="C72" s="124" t="s">
        <v>931</v>
      </c>
      <c r="D72" s="126">
        <v>55000</v>
      </c>
      <c r="E72" s="125">
        <v>42370</v>
      </c>
      <c r="F72" s="121">
        <v>42735</v>
      </c>
      <c r="G72" s="123" t="s">
        <v>852</v>
      </c>
      <c r="H72" s="126" t="s">
        <v>871</v>
      </c>
      <c r="I72" s="124" t="s">
        <v>872</v>
      </c>
      <c r="K72" s="137" t="s">
        <v>855</v>
      </c>
      <c r="L72" s="123" t="s">
        <v>856</v>
      </c>
      <c r="M72" s="153">
        <v>150</v>
      </c>
      <c r="N72" s="153">
        <v>757</v>
      </c>
      <c r="O72" s="130" t="s">
        <v>883</v>
      </c>
      <c r="P72" s="123" t="s">
        <v>13</v>
      </c>
      <c r="Q72" s="154" t="s">
        <v>14</v>
      </c>
      <c r="R72" s="124" t="s">
        <v>933</v>
      </c>
      <c r="S72" s="127"/>
      <c r="T72" s="127"/>
    </row>
    <row r="73" spans="1:20" x14ac:dyDescent="0.3">
      <c r="A73" s="134">
        <v>42880</v>
      </c>
      <c r="B73" s="132" t="s">
        <v>930</v>
      </c>
      <c r="C73" s="124" t="s">
        <v>931</v>
      </c>
      <c r="D73" s="126">
        <v>55000</v>
      </c>
      <c r="E73" s="125">
        <v>42370</v>
      </c>
      <c r="F73" s="121">
        <v>42735</v>
      </c>
      <c r="G73" s="123" t="s">
        <v>852</v>
      </c>
      <c r="H73" s="126" t="s">
        <v>871</v>
      </c>
      <c r="I73" s="124" t="s">
        <v>872</v>
      </c>
      <c r="K73" s="137" t="s">
        <v>855</v>
      </c>
      <c r="L73" s="123" t="s">
        <v>856</v>
      </c>
      <c r="M73" s="153">
        <v>900</v>
      </c>
      <c r="N73" s="153">
        <v>3856</v>
      </c>
      <c r="O73" s="130" t="s">
        <v>893</v>
      </c>
      <c r="P73" s="123" t="s">
        <v>13</v>
      </c>
      <c r="Q73" s="154" t="s">
        <v>14</v>
      </c>
      <c r="R73" s="124" t="s">
        <v>202</v>
      </c>
      <c r="S73" s="127"/>
      <c r="T73" s="127"/>
    </row>
    <row r="74" spans="1:20" x14ac:dyDescent="0.3">
      <c r="A74" s="134">
        <v>42880</v>
      </c>
      <c r="B74" s="132" t="s">
        <v>930</v>
      </c>
      <c r="C74" s="124" t="s">
        <v>931</v>
      </c>
      <c r="D74" s="126">
        <v>55000</v>
      </c>
      <c r="E74" s="125">
        <v>42370</v>
      </c>
      <c r="F74" s="121">
        <v>42735</v>
      </c>
      <c r="G74" s="123" t="s">
        <v>852</v>
      </c>
      <c r="H74" s="126" t="s">
        <v>871</v>
      </c>
      <c r="I74" s="124" t="s">
        <v>872</v>
      </c>
      <c r="K74" s="137" t="s">
        <v>855</v>
      </c>
      <c r="L74" s="123" t="s">
        <v>856</v>
      </c>
      <c r="M74" s="153">
        <v>600</v>
      </c>
      <c r="N74" s="153">
        <v>2514</v>
      </c>
      <c r="O74" s="130" t="s">
        <v>873</v>
      </c>
      <c r="P74" s="123" t="s">
        <v>52</v>
      </c>
      <c r="Q74" s="154" t="s">
        <v>52</v>
      </c>
      <c r="R74" s="124" t="s">
        <v>52</v>
      </c>
      <c r="S74" s="127"/>
      <c r="T74" s="127"/>
    </row>
    <row r="75" spans="1:20" x14ac:dyDescent="0.3">
      <c r="A75" s="134">
        <v>42880</v>
      </c>
      <c r="B75" s="132" t="s">
        <v>930</v>
      </c>
      <c r="C75" s="124" t="s">
        <v>931</v>
      </c>
      <c r="D75" s="126">
        <v>55000</v>
      </c>
      <c r="E75" s="125">
        <v>42370</v>
      </c>
      <c r="F75" s="121">
        <v>42735</v>
      </c>
      <c r="G75" s="123" t="s">
        <v>852</v>
      </c>
      <c r="H75" s="126" t="s">
        <v>871</v>
      </c>
      <c r="I75" s="124" t="s">
        <v>872</v>
      </c>
      <c r="K75" s="137" t="s">
        <v>855</v>
      </c>
      <c r="L75" s="123" t="s">
        <v>856</v>
      </c>
      <c r="M75" s="153">
        <v>400</v>
      </c>
      <c r="N75" s="153">
        <v>1571</v>
      </c>
      <c r="O75" s="130" t="s">
        <v>873</v>
      </c>
      <c r="P75" s="123" t="s">
        <v>52</v>
      </c>
      <c r="Q75" s="154" t="s">
        <v>52</v>
      </c>
      <c r="R75" s="124" t="s">
        <v>227</v>
      </c>
      <c r="S75" s="127"/>
      <c r="T75" s="127"/>
    </row>
    <row r="76" spans="1:20" x14ac:dyDescent="0.3">
      <c r="A76" s="134">
        <v>42880</v>
      </c>
      <c r="B76" s="132" t="s">
        <v>930</v>
      </c>
      <c r="C76" s="124" t="s">
        <v>931</v>
      </c>
      <c r="D76" s="126">
        <v>55000</v>
      </c>
      <c r="E76" s="125">
        <v>42370</v>
      </c>
      <c r="F76" s="121">
        <v>42735</v>
      </c>
      <c r="G76" s="123" t="s">
        <v>852</v>
      </c>
      <c r="H76" s="126" t="s">
        <v>871</v>
      </c>
      <c r="I76" s="124" t="s">
        <v>872</v>
      </c>
      <c r="K76" s="137" t="s">
        <v>855</v>
      </c>
      <c r="L76" s="123" t="s">
        <v>856</v>
      </c>
      <c r="M76" s="153">
        <v>200</v>
      </c>
      <c r="N76" s="153">
        <v>887</v>
      </c>
      <c r="O76" s="130" t="s">
        <v>893</v>
      </c>
      <c r="P76" s="123" t="s">
        <v>13</v>
      </c>
      <c r="Q76" s="154" t="s">
        <v>13</v>
      </c>
      <c r="R76" s="124" t="s">
        <v>934</v>
      </c>
      <c r="S76" s="127"/>
      <c r="T76" s="127"/>
    </row>
    <row r="77" spans="1:20" x14ac:dyDescent="0.3">
      <c r="A77" s="134">
        <v>42880</v>
      </c>
      <c r="B77" s="132" t="s">
        <v>930</v>
      </c>
      <c r="C77" s="124" t="s">
        <v>931</v>
      </c>
      <c r="D77" s="126">
        <v>55000</v>
      </c>
      <c r="E77" s="125">
        <v>42370</v>
      </c>
      <c r="F77" s="121">
        <v>42735</v>
      </c>
      <c r="G77" s="123" t="s">
        <v>852</v>
      </c>
      <c r="H77" s="126" t="s">
        <v>871</v>
      </c>
      <c r="I77" s="124" t="s">
        <v>872</v>
      </c>
      <c r="K77" s="137" t="s">
        <v>855</v>
      </c>
      <c r="L77" s="123" t="s">
        <v>856</v>
      </c>
      <c r="M77" s="124">
        <v>2591</v>
      </c>
      <c r="N77" s="124">
        <v>10006</v>
      </c>
      <c r="O77" s="130" t="s">
        <v>911</v>
      </c>
      <c r="P77" s="123" t="s">
        <v>46</v>
      </c>
      <c r="Q77" s="154" t="s">
        <v>47</v>
      </c>
      <c r="R77" s="124" t="s">
        <v>189</v>
      </c>
      <c r="S77" s="127"/>
      <c r="T77" s="127"/>
    </row>
    <row r="78" spans="1:20" x14ac:dyDescent="0.3">
      <c r="A78" s="134">
        <v>42880</v>
      </c>
      <c r="B78" s="132" t="s">
        <v>930</v>
      </c>
      <c r="C78" s="124" t="s">
        <v>931</v>
      </c>
      <c r="D78" s="126">
        <v>55000</v>
      </c>
      <c r="E78" s="125">
        <v>42370</v>
      </c>
      <c r="F78" s="121">
        <v>42735</v>
      </c>
      <c r="G78" s="123" t="s">
        <v>852</v>
      </c>
      <c r="H78" s="126" t="s">
        <v>871</v>
      </c>
      <c r="I78" s="124" t="s">
        <v>872</v>
      </c>
      <c r="K78" s="137" t="s">
        <v>855</v>
      </c>
      <c r="L78" s="123" t="s">
        <v>856</v>
      </c>
      <c r="M78" s="124">
        <v>238</v>
      </c>
      <c r="N78" s="124">
        <v>1098</v>
      </c>
      <c r="O78" s="130" t="s">
        <v>917</v>
      </c>
      <c r="P78" s="123" t="s">
        <v>13</v>
      </c>
      <c r="Q78" s="154" t="s">
        <v>14</v>
      </c>
      <c r="R78" s="124" t="s">
        <v>138</v>
      </c>
      <c r="S78" s="127"/>
      <c r="T78" s="127"/>
    </row>
    <row r="79" spans="1:20" x14ac:dyDescent="0.3">
      <c r="A79" s="134">
        <v>42880</v>
      </c>
      <c r="B79" s="132" t="s">
        <v>930</v>
      </c>
      <c r="C79" s="124" t="s">
        <v>931</v>
      </c>
      <c r="D79" s="126">
        <v>55000</v>
      </c>
      <c r="E79" s="125">
        <v>42370</v>
      </c>
      <c r="F79" s="134">
        <v>42735</v>
      </c>
      <c r="G79" s="124" t="s">
        <v>852</v>
      </c>
      <c r="H79" s="126" t="s">
        <v>871</v>
      </c>
      <c r="I79" s="124" t="s">
        <v>872</v>
      </c>
      <c r="K79" s="137" t="s">
        <v>855</v>
      </c>
      <c r="L79" s="123" t="s">
        <v>856</v>
      </c>
      <c r="M79" s="124">
        <v>150</v>
      </c>
      <c r="N79" s="124">
        <v>870</v>
      </c>
      <c r="O79" s="130" t="s">
        <v>917</v>
      </c>
      <c r="P79" s="123" t="s">
        <v>13</v>
      </c>
      <c r="Q79" s="154" t="s">
        <v>14</v>
      </c>
      <c r="R79" s="124" t="s">
        <v>147</v>
      </c>
      <c r="S79" s="127"/>
      <c r="T79" s="127"/>
    </row>
    <row r="80" spans="1:20" x14ac:dyDescent="0.3">
      <c r="A80" s="134">
        <v>42880</v>
      </c>
      <c r="B80" s="132" t="s">
        <v>930</v>
      </c>
      <c r="C80" s="124" t="s">
        <v>931</v>
      </c>
      <c r="D80" s="126">
        <v>55000</v>
      </c>
      <c r="E80" s="125">
        <v>42370</v>
      </c>
      <c r="F80" s="125">
        <v>43100</v>
      </c>
      <c r="G80" s="123" t="s">
        <v>852</v>
      </c>
      <c r="H80" s="126" t="s">
        <v>871</v>
      </c>
      <c r="I80" s="124" t="s">
        <v>872</v>
      </c>
      <c r="K80" s="137" t="s">
        <v>855</v>
      </c>
      <c r="L80" s="123" t="s">
        <v>856</v>
      </c>
      <c r="M80" s="124">
        <v>245</v>
      </c>
      <c r="N80" s="124">
        <v>1231</v>
      </c>
      <c r="O80" s="130" t="s">
        <v>904</v>
      </c>
      <c r="P80" s="144" t="s">
        <v>877</v>
      </c>
      <c r="Q80" s="145" t="s">
        <v>877</v>
      </c>
      <c r="R80" s="124" t="s">
        <v>733</v>
      </c>
      <c r="S80" s="127"/>
      <c r="T80" s="127"/>
    </row>
    <row r="81" spans="1:21" x14ac:dyDescent="0.3">
      <c r="A81" s="134">
        <v>42880</v>
      </c>
      <c r="B81" s="132" t="s">
        <v>930</v>
      </c>
      <c r="C81" s="124" t="s">
        <v>931</v>
      </c>
      <c r="D81" s="126">
        <v>55000</v>
      </c>
      <c r="E81" s="125">
        <v>42370</v>
      </c>
      <c r="F81" s="125">
        <v>42735</v>
      </c>
      <c r="G81" s="123" t="s">
        <v>852</v>
      </c>
      <c r="H81" s="126" t="s">
        <v>871</v>
      </c>
      <c r="I81" s="124" t="s">
        <v>872</v>
      </c>
      <c r="K81" s="137" t="s">
        <v>855</v>
      </c>
      <c r="L81" s="123" t="s">
        <v>856</v>
      </c>
      <c r="M81" s="124">
        <v>92</v>
      </c>
      <c r="N81" s="124">
        <v>624</v>
      </c>
      <c r="O81" s="130" t="s">
        <v>873</v>
      </c>
      <c r="P81" s="123" t="s">
        <v>13</v>
      </c>
      <c r="Q81" s="154" t="s">
        <v>13</v>
      </c>
      <c r="R81" s="124" t="s">
        <v>935</v>
      </c>
      <c r="S81" s="127"/>
      <c r="T81" s="127"/>
    </row>
    <row r="82" spans="1:21" x14ac:dyDescent="0.3">
      <c r="A82" s="134">
        <v>42880</v>
      </c>
      <c r="B82" s="132" t="s">
        <v>930</v>
      </c>
      <c r="C82" s="124" t="s">
        <v>931</v>
      </c>
      <c r="D82" s="126">
        <v>55000</v>
      </c>
      <c r="E82" s="125">
        <v>42370</v>
      </c>
      <c r="F82" s="125">
        <v>42735</v>
      </c>
      <c r="G82" s="123" t="s">
        <v>852</v>
      </c>
      <c r="H82" s="126" t="s">
        <v>871</v>
      </c>
      <c r="I82" s="124" t="s">
        <v>872</v>
      </c>
      <c r="K82" s="137" t="s">
        <v>855</v>
      </c>
      <c r="L82" s="123" t="s">
        <v>856</v>
      </c>
      <c r="M82" s="124">
        <v>108</v>
      </c>
      <c r="N82" s="124">
        <v>640</v>
      </c>
      <c r="O82" s="130" t="s">
        <v>873</v>
      </c>
      <c r="P82" s="123" t="s">
        <v>13</v>
      </c>
      <c r="Q82" s="155" t="s">
        <v>13</v>
      </c>
      <c r="R82" s="124" t="s">
        <v>976</v>
      </c>
      <c r="S82" s="127"/>
      <c r="T82" s="156"/>
      <c r="U82" s="162"/>
    </row>
    <row r="83" spans="1:21" x14ac:dyDescent="0.3">
      <c r="A83" s="134">
        <v>42880</v>
      </c>
      <c r="B83" s="132" t="s">
        <v>930</v>
      </c>
      <c r="C83" s="124" t="s">
        <v>931</v>
      </c>
      <c r="D83" s="126">
        <v>55000</v>
      </c>
      <c r="E83" s="125">
        <v>42370</v>
      </c>
      <c r="F83" s="125">
        <v>42735</v>
      </c>
      <c r="G83" s="123" t="s">
        <v>852</v>
      </c>
      <c r="H83" s="126" t="s">
        <v>871</v>
      </c>
      <c r="I83" s="124" t="s">
        <v>872</v>
      </c>
      <c r="K83" s="137" t="s">
        <v>855</v>
      </c>
      <c r="L83" s="123" t="s">
        <v>856</v>
      </c>
      <c r="M83" s="124">
        <v>382</v>
      </c>
      <c r="N83" s="124">
        <v>2259</v>
      </c>
      <c r="O83" s="130" t="s">
        <v>904</v>
      </c>
      <c r="P83" s="123" t="s">
        <v>13</v>
      </c>
      <c r="Q83" s="154" t="s">
        <v>13</v>
      </c>
      <c r="R83" s="133" t="s">
        <v>64</v>
      </c>
      <c r="S83" s="127"/>
      <c r="T83" s="127"/>
    </row>
    <row r="84" spans="1:21" x14ac:dyDescent="0.3">
      <c r="A84" s="134">
        <v>42880</v>
      </c>
      <c r="B84" s="132" t="s">
        <v>930</v>
      </c>
      <c r="C84" s="124" t="s">
        <v>931</v>
      </c>
      <c r="D84" s="126">
        <v>55000</v>
      </c>
      <c r="E84" s="125">
        <v>42370</v>
      </c>
      <c r="F84" s="125">
        <v>42735</v>
      </c>
      <c r="G84" s="123" t="s">
        <v>852</v>
      </c>
      <c r="H84" s="126" t="s">
        <v>871</v>
      </c>
      <c r="I84" s="124" t="s">
        <v>872</v>
      </c>
      <c r="K84" s="137" t="s">
        <v>855</v>
      </c>
      <c r="L84" s="123" t="s">
        <v>856</v>
      </c>
      <c r="M84" s="124">
        <v>75</v>
      </c>
      <c r="N84" s="124">
        <v>467</v>
      </c>
      <c r="O84" s="130" t="s">
        <v>904</v>
      </c>
      <c r="P84" s="123" t="s">
        <v>13</v>
      </c>
      <c r="Q84" s="154" t="s">
        <v>13</v>
      </c>
      <c r="R84" s="124" t="s">
        <v>194</v>
      </c>
      <c r="S84" s="127"/>
      <c r="T84" s="127"/>
    </row>
    <row r="85" spans="1:21" x14ac:dyDescent="0.3">
      <c r="A85" s="134">
        <v>42880</v>
      </c>
      <c r="B85" s="132" t="s">
        <v>930</v>
      </c>
      <c r="C85" s="124" t="s">
        <v>931</v>
      </c>
      <c r="D85" s="126">
        <v>55000</v>
      </c>
      <c r="E85" s="125">
        <v>42370</v>
      </c>
      <c r="F85" s="125">
        <v>42735</v>
      </c>
      <c r="G85" s="123" t="s">
        <v>852</v>
      </c>
      <c r="H85" s="126" t="s">
        <v>871</v>
      </c>
      <c r="I85" s="124" t="s">
        <v>872</v>
      </c>
      <c r="K85" s="137" t="s">
        <v>855</v>
      </c>
      <c r="L85" s="123" t="s">
        <v>856</v>
      </c>
      <c r="M85" s="124">
        <v>168</v>
      </c>
      <c r="N85" s="124">
        <v>863</v>
      </c>
      <c r="O85" s="130" t="s">
        <v>904</v>
      </c>
      <c r="P85" s="123" t="s">
        <v>13</v>
      </c>
      <c r="Q85" s="154" t="s">
        <v>13</v>
      </c>
      <c r="R85" s="124" t="s">
        <v>70</v>
      </c>
      <c r="S85" s="127"/>
      <c r="T85" s="127"/>
    </row>
    <row r="86" spans="1:21" x14ac:dyDescent="0.3">
      <c r="A86" s="134">
        <v>42880</v>
      </c>
      <c r="B86" s="132" t="s">
        <v>930</v>
      </c>
      <c r="C86" s="124" t="s">
        <v>931</v>
      </c>
      <c r="D86" s="126">
        <v>55000</v>
      </c>
      <c r="E86" s="125">
        <v>42370</v>
      </c>
      <c r="F86" s="125">
        <v>42735</v>
      </c>
      <c r="G86" s="123" t="s">
        <v>852</v>
      </c>
      <c r="H86" s="126" t="s">
        <v>871</v>
      </c>
      <c r="I86" s="124" t="s">
        <v>872</v>
      </c>
      <c r="K86" s="137" t="s">
        <v>855</v>
      </c>
      <c r="L86" s="123" t="s">
        <v>856</v>
      </c>
      <c r="M86" s="124">
        <v>634</v>
      </c>
      <c r="N86" s="124">
        <v>4178</v>
      </c>
      <c r="O86" s="130" t="s">
        <v>873</v>
      </c>
      <c r="P86" s="123" t="s">
        <v>13</v>
      </c>
      <c r="Q86" s="154" t="s">
        <v>13</v>
      </c>
      <c r="R86" s="124" t="s">
        <v>936</v>
      </c>
      <c r="S86" s="127"/>
      <c r="T86" s="127"/>
    </row>
    <row r="87" spans="1:21" x14ac:dyDescent="0.3">
      <c r="A87" s="134">
        <v>42880</v>
      </c>
      <c r="B87" s="132" t="s">
        <v>930</v>
      </c>
      <c r="C87" s="124" t="s">
        <v>931</v>
      </c>
      <c r="D87" s="126">
        <v>55000</v>
      </c>
      <c r="E87" s="125">
        <v>42370</v>
      </c>
      <c r="F87" s="125">
        <v>42735</v>
      </c>
      <c r="G87" s="123" t="s">
        <v>852</v>
      </c>
      <c r="H87" s="126" t="s">
        <v>871</v>
      </c>
      <c r="I87" s="124" t="s">
        <v>872</v>
      </c>
      <c r="K87" s="137" t="s">
        <v>855</v>
      </c>
      <c r="L87" s="123" t="s">
        <v>856</v>
      </c>
      <c r="M87" s="124">
        <v>134</v>
      </c>
      <c r="N87" s="124">
        <v>802</v>
      </c>
      <c r="O87" s="130" t="s">
        <v>904</v>
      </c>
      <c r="P87" s="123" t="s">
        <v>13</v>
      </c>
      <c r="Q87" s="155" t="s">
        <v>13</v>
      </c>
      <c r="R87" s="124" t="s">
        <v>864</v>
      </c>
      <c r="S87" s="127"/>
      <c r="T87" s="127"/>
    </row>
    <row r="88" spans="1:21" x14ac:dyDescent="0.3">
      <c r="A88" s="134">
        <v>42880</v>
      </c>
      <c r="B88" s="132" t="s">
        <v>930</v>
      </c>
      <c r="C88" s="124" t="s">
        <v>931</v>
      </c>
      <c r="D88" s="126">
        <v>55000</v>
      </c>
      <c r="E88" s="125">
        <v>42370</v>
      </c>
      <c r="F88" s="125">
        <v>42735</v>
      </c>
      <c r="G88" s="123" t="s">
        <v>852</v>
      </c>
      <c r="H88" s="126" t="s">
        <v>871</v>
      </c>
      <c r="I88" s="124" t="s">
        <v>872</v>
      </c>
      <c r="K88" s="137" t="s">
        <v>855</v>
      </c>
      <c r="L88" s="123" t="s">
        <v>856</v>
      </c>
      <c r="M88" s="124">
        <v>543</v>
      </c>
      <c r="N88" s="124">
        <v>3318</v>
      </c>
      <c r="O88" s="130" t="s">
        <v>904</v>
      </c>
      <c r="P88" s="123" t="s">
        <v>13</v>
      </c>
      <c r="Q88" s="155" t="s">
        <v>13</v>
      </c>
      <c r="R88" s="133" t="s">
        <v>937</v>
      </c>
      <c r="S88" s="127"/>
      <c r="T88" s="127"/>
    </row>
    <row r="89" spans="1:21" x14ac:dyDescent="0.3">
      <c r="A89" s="134">
        <v>42880</v>
      </c>
      <c r="B89" s="132" t="s">
        <v>930</v>
      </c>
      <c r="C89" s="124" t="s">
        <v>931</v>
      </c>
      <c r="D89" s="126">
        <v>55000</v>
      </c>
      <c r="E89" s="125">
        <v>42370</v>
      </c>
      <c r="F89" s="125">
        <v>42735</v>
      </c>
      <c r="G89" s="123" t="s">
        <v>852</v>
      </c>
      <c r="H89" s="126" t="s">
        <v>871</v>
      </c>
      <c r="I89" s="124" t="s">
        <v>872</v>
      </c>
      <c r="K89" s="137" t="s">
        <v>855</v>
      </c>
      <c r="L89" s="123" t="s">
        <v>856</v>
      </c>
      <c r="M89" s="124">
        <v>245</v>
      </c>
      <c r="N89" s="124">
        <v>1466</v>
      </c>
      <c r="O89" s="130" t="s">
        <v>873</v>
      </c>
      <c r="P89" s="123" t="s">
        <v>13</v>
      </c>
      <c r="Q89" s="155" t="s">
        <v>13</v>
      </c>
      <c r="R89" s="133" t="s">
        <v>63</v>
      </c>
      <c r="S89" s="127"/>
      <c r="T89" s="127"/>
    </row>
    <row r="90" spans="1:21" x14ac:dyDescent="0.3">
      <c r="A90" s="134">
        <v>42880</v>
      </c>
      <c r="B90" s="132" t="s">
        <v>930</v>
      </c>
      <c r="C90" s="124" t="s">
        <v>931</v>
      </c>
      <c r="D90" s="124">
        <v>28000</v>
      </c>
      <c r="E90" s="121">
        <v>42736</v>
      </c>
      <c r="F90" s="125">
        <v>43100</v>
      </c>
      <c r="G90" s="123" t="s">
        <v>852</v>
      </c>
      <c r="H90" s="126" t="s">
        <v>871</v>
      </c>
      <c r="I90" s="124" t="s">
        <v>872</v>
      </c>
      <c r="K90" s="137" t="s">
        <v>855</v>
      </c>
      <c r="L90" s="123" t="s">
        <v>856</v>
      </c>
      <c r="M90" s="124">
        <v>3</v>
      </c>
      <c r="N90" s="124">
        <v>18</v>
      </c>
      <c r="O90" s="130" t="s">
        <v>857</v>
      </c>
      <c r="P90" s="123" t="s">
        <v>13</v>
      </c>
      <c r="Q90" s="155" t="s">
        <v>13</v>
      </c>
      <c r="R90" s="133" t="s">
        <v>937</v>
      </c>
      <c r="S90" s="127"/>
      <c r="T90" s="127"/>
    </row>
    <row r="91" spans="1:21" x14ac:dyDescent="0.3">
      <c r="A91" s="134">
        <v>42880</v>
      </c>
      <c r="B91" s="132" t="s">
        <v>930</v>
      </c>
      <c r="C91" s="124" t="s">
        <v>931</v>
      </c>
      <c r="D91" s="124">
        <v>28000</v>
      </c>
      <c r="E91" s="121">
        <v>42736</v>
      </c>
      <c r="F91" s="125">
        <v>43100</v>
      </c>
      <c r="G91" s="123" t="s">
        <v>852</v>
      </c>
      <c r="H91" s="126" t="s">
        <v>871</v>
      </c>
      <c r="I91" s="124" t="s">
        <v>872</v>
      </c>
      <c r="K91" s="137" t="s">
        <v>938</v>
      </c>
      <c r="L91" s="123" t="s">
        <v>856</v>
      </c>
      <c r="M91" s="124">
        <v>250</v>
      </c>
      <c r="N91" s="124">
        <v>1192</v>
      </c>
      <c r="O91" s="130" t="s">
        <v>893</v>
      </c>
      <c r="P91" s="123" t="s">
        <v>46</v>
      </c>
      <c r="Q91" s="155" t="s">
        <v>47</v>
      </c>
      <c r="R91" s="124" t="s">
        <v>189</v>
      </c>
      <c r="S91" s="127"/>
      <c r="T91" s="127"/>
    </row>
    <row r="92" spans="1:21" x14ac:dyDescent="0.3">
      <c r="A92" s="134">
        <v>42880</v>
      </c>
      <c r="B92" s="132" t="s">
        <v>930</v>
      </c>
      <c r="C92" s="124" t="s">
        <v>931</v>
      </c>
      <c r="D92" s="124">
        <v>28000</v>
      </c>
      <c r="E92" s="121">
        <v>42736</v>
      </c>
      <c r="F92" s="125">
        <v>43100</v>
      </c>
      <c r="G92" s="123" t="s">
        <v>852</v>
      </c>
      <c r="H92" s="126" t="s">
        <v>871</v>
      </c>
      <c r="I92" s="124" t="s">
        <v>872</v>
      </c>
      <c r="K92" s="137" t="s">
        <v>938</v>
      </c>
      <c r="L92" s="123" t="s">
        <v>856</v>
      </c>
      <c r="M92" s="124">
        <v>920</v>
      </c>
      <c r="N92" s="124">
        <v>3357</v>
      </c>
      <c r="O92" s="130" t="s">
        <v>932</v>
      </c>
      <c r="P92" s="123" t="s">
        <v>13</v>
      </c>
      <c r="Q92" s="131" t="s">
        <v>21</v>
      </c>
      <c r="R92" s="124" t="s">
        <v>190</v>
      </c>
      <c r="S92" s="127"/>
      <c r="T92" s="127"/>
    </row>
    <row r="93" spans="1:21" x14ac:dyDescent="0.3">
      <c r="A93" s="134">
        <v>42866</v>
      </c>
      <c r="B93" s="132" t="s">
        <v>939</v>
      </c>
      <c r="C93" s="124" t="s">
        <v>931</v>
      </c>
      <c r="D93" s="124">
        <f>2000*7</f>
        <v>14000</v>
      </c>
      <c r="E93" s="121">
        <v>42736</v>
      </c>
      <c r="F93" s="121">
        <v>43100</v>
      </c>
      <c r="G93" s="123" t="s">
        <v>852</v>
      </c>
      <c r="H93" s="126" t="s">
        <v>940</v>
      </c>
      <c r="I93" s="126" t="s">
        <v>941</v>
      </c>
      <c r="K93" s="137" t="s">
        <v>938</v>
      </c>
      <c r="L93" s="126" t="s">
        <v>942</v>
      </c>
      <c r="M93" s="153">
        <v>2000</v>
      </c>
      <c r="N93" s="153">
        <v>2000</v>
      </c>
      <c r="O93" s="130" t="s">
        <v>943</v>
      </c>
      <c r="P93" s="123" t="s">
        <v>13</v>
      </c>
      <c r="Q93" s="154" t="s">
        <v>13</v>
      </c>
      <c r="R93" s="124"/>
      <c r="S93" s="127"/>
      <c r="T93" s="127"/>
    </row>
    <row r="94" spans="1:21" x14ac:dyDescent="0.3">
      <c r="A94" s="134">
        <v>42866</v>
      </c>
      <c r="B94" s="132" t="s">
        <v>939</v>
      </c>
      <c r="C94" s="124" t="s">
        <v>931</v>
      </c>
      <c r="D94" s="124">
        <f>1000*7</f>
        <v>7000</v>
      </c>
      <c r="E94" s="121">
        <v>42736</v>
      </c>
      <c r="F94" s="121">
        <v>43100</v>
      </c>
      <c r="G94" s="123" t="s">
        <v>852</v>
      </c>
      <c r="H94" s="126" t="s">
        <v>940</v>
      </c>
      <c r="I94" s="126" t="s">
        <v>941</v>
      </c>
      <c r="K94" s="137" t="s">
        <v>938</v>
      </c>
      <c r="L94" s="126" t="s">
        <v>942</v>
      </c>
      <c r="M94" s="153">
        <v>1000</v>
      </c>
      <c r="N94" s="153">
        <v>1000</v>
      </c>
      <c r="O94" s="130" t="s">
        <v>943</v>
      </c>
      <c r="P94" s="123" t="s">
        <v>52</v>
      </c>
      <c r="Q94" s="154" t="s">
        <v>53</v>
      </c>
      <c r="R94" s="124"/>
      <c r="S94" s="127"/>
      <c r="T94" s="127"/>
    </row>
    <row r="95" spans="1:21" x14ac:dyDescent="0.3">
      <c r="A95" s="134">
        <v>42866</v>
      </c>
      <c r="B95" s="132" t="s">
        <v>939</v>
      </c>
      <c r="C95" s="124" t="s">
        <v>921</v>
      </c>
      <c r="D95" s="124">
        <f>160*7</f>
        <v>1120</v>
      </c>
      <c r="E95" s="121">
        <v>42675</v>
      </c>
      <c r="F95" s="121">
        <v>43040</v>
      </c>
      <c r="G95" s="123" t="s">
        <v>852</v>
      </c>
      <c r="H95" s="126" t="s">
        <v>875</v>
      </c>
      <c r="I95" s="126" t="s">
        <v>876</v>
      </c>
      <c r="K95" s="137" t="s">
        <v>938</v>
      </c>
      <c r="L95" s="126" t="s">
        <v>944</v>
      </c>
      <c r="M95" s="153">
        <v>160</v>
      </c>
      <c r="N95" s="153">
        <v>160</v>
      </c>
      <c r="O95" s="130" t="s">
        <v>943</v>
      </c>
      <c r="P95" s="123" t="s">
        <v>13</v>
      </c>
      <c r="Q95" s="154" t="s">
        <v>21</v>
      </c>
      <c r="R95" s="124"/>
      <c r="S95" s="127"/>
      <c r="T95" s="127"/>
    </row>
    <row r="96" spans="1:21" x14ac:dyDescent="0.3">
      <c r="A96" s="134">
        <v>42866</v>
      </c>
      <c r="B96" s="132" t="s">
        <v>939</v>
      </c>
      <c r="C96" s="124" t="s">
        <v>921</v>
      </c>
      <c r="D96" s="124">
        <f>160*7</f>
        <v>1120</v>
      </c>
      <c r="E96" s="121">
        <v>42675</v>
      </c>
      <c r="F96" s="121">
        <v>43040</v>
      </c>
      <c r="G96" s="123" t="s">
        <v>852</v>
      </c>
      <c r="H96" s="126" t="s">
        <v>875</v>
      </c>
      <c r="I96" s="126" t="s">
        <v>876</v>
      </c>
      <c r="K96" s="137" t="s">
        <v>938</v>
      </c>
      <c r="L96" s="126" t="s">
        <v>944</v>
      </c>
      <c r="M96" s="153">
        <v>160</v>
      </c>
      <c r="N96" s="153">
        <v>160</v>
      </c>
      <c r="O96" s="130" t="s">
        <v>943</v>
      </c>
      <c r="P96" s="123" t="s">
        <v>46</v>
      </c>
      <c r="Q96" s="154" t="s">
        <v>46</v>
      </c>
      <c r="R96" s="124"/>
      <c r="S96" s="127"/>
      <c r="T96" s="127"/>
    </row>
    <row r="97" spans="1:20" x14ac:dyDescent="0.3">
      <c r="A97" s="134">
        <v>42776</v>
      </c>
      <c r="B97" s="132" t="s">
        <v>945</v>
      </c>
      <c r="C97" s="124" t="s">
        <v>946</v>
      </c>
      <c r="D97" s="124"/>
      <c r="E97" s="121">
        <v>42736</v>
      </c>
      <c r="F97" s="121" t="s">
        <v>947</v>
      </c>
      <c r="G97" s="123" t="s">
        <v>852</v>
      </c>
      <c r="H97" s="126" t="s">
        <v>871</v>
      </c>
      <c r="I97" s="124" t="s">
        <v>872</v>
      </c>
      <c r="K97" s="137" t="s">
        <v>855</v>
      </c>
      <c r="L97" s="123" t="s">
        <v>856</v>
      </c>
      <c r="M97" s="124">
        <v>3</v>
      </c>
      <c r="N97" s="124">
        <v>26</v>
      </c>
      <c r="O97" s="130" t="s">
        <v>948</v>
      </c>
      <c r="P97" s="123" t="s">
        <v>46</v>
      </c>
      <c r="Q97" s="154" t="s">
        <v>46</v>
      </c>
      <c r="R97" s="124" t="s">
        <v>949</v>
      </c>
      <c r="S97" s="127"/>
      <c r="T97" s="127"/>
    </row>
    <row r="98" spans="1:20" x14ac:dyDescent="0.3">
      <c r="A98" s="134">
        <v>42801</v>
      </c>
      <c r="B98" s="132" t="s">
        <v>945</v>
      </c>
      <c r="C98" s="124" t="s">
        <v>946</v>
      </c>
      <c r="D98" s="124"/>
      <c r="E98" s="121">
        <v>42736</v>
      </c>
      <c r="F98" s="121" t="s">
        <v>947</v>
      </c>
      <c r="G98" s="123" t="s">
        <v>852</v>
      </c>
      <c r="H98" s="126" t="s">
        <v>871</v>
      </c>
      <c r="I98" s="124" t="s">
        <v>872</v>
      </c>
      <c r="K98" s="137" t="s">
        <v>855</v>
      </c>
      <c r="L98" s="123" t="s">
        <v>856</v>
      </c>
      <c r="M98" s="124">
        <v>1</v>
      </c>
      <c r="N98" s="124">
        <v>8</v>
      </c>
      <c r="O98" s="130" t="s">
        <v>893</v>
      </c>
      <c r="P98" s="123" t="s">
        <v>46</v>
      </c>
      <c r="Q98" s="154" t="s">
        <v>46</v>
      </c>
      <c r="R98" s="124" t="s">
        <v>950</v>
      </c>
      <c r="S98" s="127"/>
      <c r="T98" s="127"/>
    </row>
    <row r="99" spans="1:20" x14ac:dyDescent="0.3">
      <c r="A99" s="134">
        <v>42803</v>
      </c>
      <c r="B99" s="132" t="s">
        <v>945</v>
      </c>
      <c r="C99" s="124" t="s">
        <v>946</v>
      </c>
      <c r="D99" s="124"/>
      <c r="E99" s="121">
        <v>42736</v>
      </c>
      <c r="F99" s="121" t="s">
        <v>947</v>
      </c>
      <c r="G99" s="123" t="s">
        <v>852</v>
      </c>
      <c r="H99" s="126" t="s">
        <v>871</v>
      </c>
      <c r="I99" s="124" t="s">
        <v>872</v>
      </c>
      <c r="K99" s="137" t="s">
        <v>855</v>
      </c>
      <c r="L99" s="123" t="s">
        <v>856</v>
      </c>
      <c r="M99" s="124">
        <v>29</v>
      </c>
      <c r="N99" s="124">
        <v>232</v>
      </c>
      <c r="O99" s="130" t="s">
        <v>857</v>
      </c>
      <c r="P99" s="123" t="s">
        <v>46</v>
      </c>
      <c r="Q99" s="154" t="s">
        <v>46</v>
      </c>
      <c r="R99" s="124" t="s">
        <v>46</v>
      </c>
      <c r="S99" s="127"/>
      <c r="T99" s="127"/>
    </row>
    <row r="100" spans="1:20" x14ac:dyDescent="0.3">
      <c r="A100" s="134">
        <v>42815</v>
      </c>
      <c r="B100" s="132" t="s">
        <v>945</v>
      </c>
      <c r="C100" s="124" t="s">
        <v>946</v>
      </c>
      <c r="D100" s="124"/>
      <c r="E100" s="121">
        <v>42736</v>
      </c>
      <c r="F100" s="121" t="s">
        <v>947</v>
      </c>
      <c r="G100" s="123" t="s">
        <v>852</v>
      </c>
      <c r="H100" s="126" t="s">
        <v>871</v>
      </c>
      <c r="I100" s="124" t="s">
        <v>872</v>
      </c>
      <c r="K100" s="137" t="s">
        <v>855</v>
      </c>
      <c r="L100" s="123" t="s">
        <v>856</v>
      </c>
      <c r="M100" s="124">
        <v>4</v>
      </c>
      <c r="N100" s="124">
        <v>36</v>
      </c>
      <c r="O100" s="130" t="s">
        <v>893</v>
      </c>
      <c r="P100" s="123" t="s">
        <v>13</v>
      </c>
      <c r="Q100" s="154" t="s">
        <v>13</v>
      </c>
      <c r="R100" s="133" t="s">
        <v>64</v>
      </c>
      <c r="S100" s="127"/>
      <c r="T100" s="127"/>
    </row>
    <row r="101" spans="1:20" x14ac:dyDescent="0.3">
      <c r="A101" s="134">
        <v>42892</v>
      </c>
      <c r="B101" s="132" t="s">
        <v>668</v>
      </c>
      <c r="C101" s="126" t="s">
        <v>931</v>
      </c>
      <c r="D101" s="126"/>
      <c r="E101" s="121">
        <v>42736</v>
      </c>
      <c r="F101" s="121">
        <v>43100</v>
      </c>
      <c r="G101" s="123" t="s">
        <v>852</v>
      </c>
      <c r="H101" s="126" t="s">
        <v>853</v>
      </c>
      <c r="I101" s="124" t="s">
        <v>854</v>
      </c>
      <c r="K101" s="128" t="s">
        <v>855</v>
      </c>
      <c r="L101" s="129" t="s">
        <v>856</v>
      </c>
      <c r="M101" s="130">
        <v>42</v>
      </c>
      <c r="N101" s="130">
        <v>137</v>
      </c>
      <c r="O101" s="130" t="s">
        <v>896</v>
      </c>
      <c r="P101" s="129" t="s">
        <v>13</v>
      </c>
      <c r="Q101" s="131" t="s">
        <v>21</v>
      </c>
      <c r="R101" s="124" t="s">
        <v>190</v>
      </c>
      <c r="S101" s="127"/>
      <c r="T101" s="127"/>
    </row>
    <row r="102" spans="1:20" x14ac:dyDescent="0.3">
      <c r="A102" s="134">
        <v>42892</v>
      </c>
      <c r="B102" s="132" t="s">
        <v>668</v>
      </c>
      <c r="C102" s="124" t="s">
        <v>931</v>
      </c>
      <c r="D102" s="124"/>
      <c r="E102" s="121">
        <v>42736</v>
      </c>
      <c r="F102" s="121">
        <v>42766</v>
      </c>
      <c r="G102" s="123" t="s">
        <v>852</v>
      </c>
      <c r="H102" s="126" t="s">
        <v>853</v>
      </c>
      <c r="I102" s="124" t="s">
        <v>854</v>
      </c>
      <c r="K102" s="137" t="s">
        <v>855</v>
      </c>
      <c r="L102" s="123" t="s">
        <v>856</v>
      </c>
      <c r="M102" s="153">
        <v>38</v>
      </c>
      <c r="N102" s="153">
        <v>145</v>
      </c>
      <c r="O102" s="130" t="s">
        <v>896</v>
      </c>
      <c r="P102" s="123" t="s">
        <v>13</v>
      </c>
      <c r="Q102" s="131" t="s">
        <v>21</v>
      </c>
      <c r="R102" s="124" t="s">
        <v>190</v>
      </c>
      <c r="S102" s="127"/>
      <c r="T102" s="127"/>
    </row>
    <row r="103" spans="1:20" x14ac:dyDescent="0.3">
      <c r="A103" s="134">
        <v>42892</v>
      </c>
      <c r="B103" s="132" t="s">
        <v>668</v>
      </c>
      <c r="C103" s="124" t="s">
        <v>931</v>
      </c>
      <c r="D103" s="124"/>
      <c r="E103" s="121">
        <v>42736</v>
      </c>
      <c r="F103" s="121">
        <v>42766</v>
      </c>
      <c r="G103" s="123" t="s">
        <v>852</v>
      </c>
      <c r="H103" s="126" t="s">
        <v>853</v>
      </c>
      <c r="I103" s="124" t="s">
        <v>854</v>
      </c>
      <c r="K103" s="137" t="s">
        <v>855</v>
      </c>
      <c r="L103" s="123" t="s">
        <v>856</v>
      </c>
      <c r="M103" s="153">
        <v>250</v>
      </c>
      <c r="N103" s="153">
        <v>1185</v>
      </c>
      <c r="O103" s="130" t="s">
        <v>911</v>
      </c>
      <c r="P103" s="123" t="s">
        <v>46</v>
      </c>
      <c r="Q103" s="154" t="s">
        <v>47</v>
      </c>
      <c r="R103" s="124" t="s">
        <v>189</v>
      </c>
      <c r="S103" s="127"/>
      <c r="T103" s="127"/>
    </row>
    <row r="104" spans="1:20" x14ac:dyDescent="0.3">
      <c r="A104" s="134">
        <v>42892</v>
      </c>
      <c r="B104" s="132" t="s">
        <v>668</v>
      </c>
      <c r="C104" s="124" t="s">
        <v>931</v>
      </c>
      <c r="D104" s="124"/>
      <c r="E104" s="121">
        <v>42736</v>
      </c>
      <c r="F104" s="121">
        <v>42766</v>
      </c>
      <c r="G104" s="123" t="s">
        <v>852</v>
      </c>
      <c r="H104" s="126" t="s">
        <v>853</v>
      </c>
      <c r="I104" s="124" t="s">
        <v>854</v>
      </c>
      <c r="K104" s="137" t="s">
        <v>855</v>
      </c>
      <c r="L104" s="123" t="s">
        <v>856</v>
      </c>
      <c r="M104" s="153">
        <v>22</v>
      </c>
      <c r="N104" s="153">
        <v>82</v>
      </c>
      <c r="O104" s="130" t="s">
        <v>896</v>
      </c>
      <c r="P104" s="123" t="s">
        <v>13</v>
      </c>
      <c r="Q104" s="131" t="s">
        <v>21</v>
      </c>
      <c r="R104" s="124" t="s">
        <v>190</v>
      </c>
      <c r="S104" s="127"/>
      <c r="T104" s="127"/>
    </row>
    <row r="105" spans="1:20" x14ac:dyDescent="0.3">
      <c r="A105" s="134">
        <v>42892</v>
      </c>
      <c r="B105" s="132" t="s">
        <v>668</v>
      </c>
      <c r="C105" s="124" t="s">
        <v>931</v>
      </c>
      <c r="D105" s="124"/>
      <c r="E105" s="121">
        <v>42736</v>
      </c>
      <c r="F105" s="121">
        <v>42766</v>
      </c>
      <c r="G105" s="123" t="s">
        <v>852</v>
      </c>
      <c r="H105" s="126" t="s">
        <v>853</v>
      </c>
      <c r="I105" s="124" t="s">
        <v>854</v>
      </c>
      <c r="K105" s="137" t="s">
        <v>855</v>
      </c>
      <c r="L105" s="123" t="s">
        <v>856</v>
      </c>
      <c r="M105" s="153">
        <v>36</v>
      </c>
      <c r="N105" s="153">
        <v>165</v>
      </c>
      <c r="O105" s="130" t="s">
        <v>896</v>
      </c>
      <c r="P105" s="123" t="s">
        <v>13</v>
      </c>
      <c r="Q105" s="131" t="s">
        <v>21</v>
      </c>
      <c r="R105" s="124" t="s">
        <v>190</v>
      </c>
      <c r="S105" s="127"/>
      <c r="T105" s="127"/>
    </row>
    <row r="106" spans="1:20" x14ac:dyDescent="0.3">
      <c r="A106" s="134">
        <v>42892</v>
      </c>
      <c r="B106" s="132" t="s">
        <v>668</v>
      </c>
      <c r="C106" s="124" t="s">
        <v>931</v>
      </c>
      <c r="D106" s="124"/>
      <c r="E106" s="121">
        <v>42736</v>
      </c>
      <c r="F106" s="121">
        <v>42766</v>
      </c>
      <c r="G106" s="123" t="s">
        <v>852</v>
      </c>
      <c r="H106" s="126" t="s">
        <v>853</v>
      </c>
      <c r="I106" s="124" t="s">
        <v>854</v>
      </c>
      <c r="K106" s="137" t="s">
        <v>855</v>
      </c>
      <c r="L106" s="123" t="s">
        <v>856</v>
      </c>
      <c r="M106" s="153">
        <v>19</v>
      </c>
      <c r="N106" s="153">
        <v>164</v>
      </c>
      <c r="O106" s="130" t="s">
        <v>896</v>
      </c>
      <c r="P106" s="123" t="s">
        <v>13</v>
      </c>
      <c r="Q106" s="131" t="s">
        <v>21</v>
      </c>
      <c r="R106" s="124" t="s">
        <v>190</v>
      </c>
      <c r="S106" s="127"/>
      <c r="T106" s="127"/>
    </row>
    <row r="107" spans="1:20" x14ac:dyDescent="0.3">
      <c r="A107" s="134">
        <v>42892</v>
      </c>
      <c r="B107" s="132" t="s">
        <v>668</v>
      </c>
      <c r="C107" s="124" t="s">
        <v>931</v>
      </c>
      <c r="D107" s="124"/>
      <c r="E107" s="121">
        <v>42736</v>
      </c>
      <c r="F107" s="121">
        <v>42766</v>
      </c>
      <c r="G107" s="123" t="s">
        <v>852</v>
      </c>
      <c r="H107" s="126" t="s">
        <v>853</v>
      </c>
      <c r="I107" s="124" t="s">
        <v>854</v>
      </c>
      <c r="K107" s="137" t="s">
        <v>855</v>
      </c>
      <c r="L107" s="123" t="s">
        <v>856</v>
      </c>
      <c r="M107" s="124">
        <v>38</v>
      </c>
      <c r="N107" s="124">
        <v>201</v>
      </c>
      <c r="O107" s="130" t="s">
        <v>896</v>
      </c>
      <c r="P107" s="123" t="s">
        <v>13</v>
      </c>
      <c r="Q107" s="131" t="s">
        <v>21</v>
      </c>
      <c r="R107" s="124" t="s">
        <v>190</v>
      </c>
      <c r="S107" s="127"/>
      <c r="T107" s="127"/>
    </row>
    <row r="108" spans="1:20" x14ac:dyDescent="0.3">
      <c r="A108" s="134">
        <v>42892</v>
      </c>
      <c r="B108" s="132" t="s">
        <v>668</v>
      </c>
      <c r="C108" s="124" t="s">
        <v>931</v>
      </c>
      <c r="D108" s="124"/>
      <c r="E108" s="121">
        <v>42736</v>
      </c>
      <c r="F108" s="121">
        <v>42766</v>
      </c>
      <c r="G108" s="123" t="s">
        <v>852</v>
      </c>
      <c r="H108" s="126" t="s">
        <v>853</v>
      </c>
      <c r="I108" s="124" t="s">
        <v>854</v>
      </c>
      <c r="K108" s="137" t="s">
        <v>855</v>
      </c>
      <c r="L108" s="123" t="s">
        <v>856</v>
      </c>
      <c r="M108" s="124">
        <v>32</v>
      </c>
      <c r="N108" s="124">
        <v>150</v>
      </c>
      <c r="O108" s="130" t="s">
        <v>896</v>
      </c>
      <c r="P108" s="123" t="s">
        <v>13</v>
      </c>
      <c r="Q108" s="131" t="s">
        <v>21</v>
      </c>
      <c r="R108" s="124" t="s">
        <v>190</v>
      </c>
      <c r="S108" s="127"/>
      <c r="T108" s="127"/>
    </row>
    <row r="109" spans="1:20" x14ac:dyDescent="0.3">
      <c r="A109" s="134">
        <v>42892</v>
      </c>
      <c r="B109" s="132" t="s">
        <v>668</v>
      </c>
      <c r="C109" s="124" t="s">
        <v>931</v>
      </c>
      <c r="D109" s="124"/>
      <c r="E109" s="121">
        <v>42736</v>
      </c>
      <c r="F109" s="121">
        <v>42766</v>
      </c>
      <c r="G109" s="123" t="s">
        <v>852</v>
      </c>
      <c r="H109" s="126" t="s">
        <v>853</v>
      </c>
      <c r="I109" s="124" t="s">
        <v>854</v>
      </c>
      <c r="K109" s="137" t="s">
        <v>855</v>
      </c>
      <c r="L109" s="123" t="s">
        <v>856</v>
      </c>
      <c r="M109" s="124">
        <v>19</v>
      </c>
      <c r="N109" s="124">
        <v>78</v>
      </c>
      <c r="O109" s="130" t="s">
        <v>896</v>
      </c>
      <c r="P109" s="123" t="s">
        <v>13</v>
      </c>
      <c r="Q109" s="131" t="s">
        <v>21</v>
      </c>
      <c r="R109" s="124" t="s">
        <v>190</v>
      </c>
      <c r="S109" s="127"/>
      <c r="T109" s="127"/>
    </row>
    <row r="110" spans="1:20" x14ac:dyDescent="0.3">
      <c r="A110" s="134">
        <v>42892</v>
      </c>
      <c r="B110" s="132" t="s">
        <v>668</v>
      </c>
      <c r="C110" s="124" t="s">
        <v>931</v>
      </c>
      <c r="D110" s="124"/>
      <c r="E110" s="121">
        <v>42736</v>
      </c>
      <c r="F110" s="121">
        <v>42766</v>
      </c>
      <c r="G110" s="123" t="s">
        <v>852</v>
      </c>
      <c r="H110" s="126" t="s">
        <v>853</v>
      </c>
      <c r="I110" s="124" t="s">
        <v>951</v>
      </c>
      <c r="K110" s="137" t="s">
        <v>855</v>
      </c>
      <c r="L110" s="123" t="s">
        <v>856</v>
      </c>
      <c r="M110" s="124">
        <v>1600</v>
      </c>
      <c r="N110" s="124">
        <v>1600</v>
      </c>
      <c r="O110" s="130" t="s">
        <v>952</v>
      </c>
      <c r="P110" s="123" t="s">
        <v>13</v>
      </c>
      <c r="Q110" s="154" t="s">
        <v>14</v>
      </c>
      <c r="R110" s="124" t="s">
        <v>138</v>
      </c>
      <c r="S110" s="127"/>
      <c r="T110" s="127"/>
    </row>
    <row r="111" spans="1:20" x14ac:dyDescent="0.3">
      <c r="A111" s="134">
        <v>42892</v>
      </c>
      <c r="B111" s="132" t="s">
        <v>668</v>
      </c>
      <c r="C111" s="124" t="s">
        <v>931</v>
      </c>
      <c r="D111" s="124"/>
      <c r="E111" s="121">
        <v>42736</v>
      </c>
      <c r="F111" s="121">
        <v>42766</v>
      </c>
      <c r="G111" s="123" t="s">
        <v>852</v>
      </c>
      <c r="H111" s="126" t="s">
        <v>853</v>
      </c>
      <c r="I111" s="124" t="s">
        <v>907</v>
      </c>
      <c r="J111" s="127" t="s">
        <v>953</v>
      </c>
      <c r="K111" s="137" t="s">
        <v>855</v>
      </c>
      <c r="L111" s="123" t="s">
        <v>856</v>
      </c>
      <c r="M111" s="124">
        <v>400</v>
      </c>
      <c r="N111" s="124">
        <v>400</v>
      </c>
      <c r="O111" s="130" t="s">
        <v>952</v>
      </c>
      <c r="P111" s="123" t="s">
        <v>13</v>
      </c>
      <c r="Q111" s="154" t="s">
        <v>14</v>
      </c>
      <c r="R111" s="124" t="s">
        <v>138</v>
      </c>
      <c r="S111" s="127"/>
      <c r="T111" s="127"/>
    </row>
    <row r="112" spans="1:20" x14ac:dyDescent="0.3">
      <c r="A112" s="134">
        <v>42892</v>
      </c>
      <c r="B112" s="132" t="s">
        <v>668</v>
      </c>
      <c r="C112" s="124" t="s">
        <v>931</v>
      </c>
      <c r="D112" s="124"/>
      <c r="E112" s="121">
        <v>42736</v>
      </c>
      <c r="F112" s="121">
        <v>42766</v>
      </c>
      <c r="G112" s="123" t="s">
        <v>852</v>
      </c>
      <c r="H112" s="126" t="s">
        <v>853</v>
      </c>
      <c r="I112" s="124" t="s">
        <v>907</v>
      </c>
      <c r="J112" s="127" t="s">
        <v>953</v>
      </c>
      <c r="K112" s="137" t="s">
        <v>855</v>
      </c>
      <c r="L112" s="123" t="s">
        <v>856</v>
      </c>
      <c r="M112" s="124">
        <v>1922</v>
      </c>
      <c r="N112" s="124">
        <v>8488</v>
      </c>
      <c r="O112" s="130" t="s">
        <v>896</v>
      </c>
      <c r="P112" s="123" t="s">
        <v>13</v>
      </c>
      <c r="Q112" s="131" t="s">
        <v>21</v>
      </c>
      <c r="R112" s="124" t="s">
        <v>190</v>
      </c>
      <c r="S112" s="127"/>
      <c r="T112" s="127"/>
    </row>
    <row r="113" spans="1:20" x14ac:dyDescent="0.3">
      <c r="A113" s="134">
        <v>42892</v>
      </c>
      <c r="B113" s="132" t="s">
        <v>668</v>
      </c>
      <c r="C113" s="124" t="s">
        <v>931</v>
      </c>
      <c r="D113" s="124"/>
      <c r="E113" s="121">
        <v>42736</v>
      </c>
      <c r="F113" s="121">
        <v>42766</v>
      </c>
      <c r="G113" s="123" t="s">
        <v>852</v>
      </c>
      <c r="H113" s="126" t="s">
        <v>853</v>
      </c>
      <c r="I113" s="124" t="s">
        <v>907</v>
      </c>
      <c r="J113" s="127" t="s">
        <v>953</v>
      </c>
      <c r="K113" s="137" t="s">
        <v>855</v>
      </c>
      <c r="L113" s="123" t="s">
        <v>856</v>
      </c>
      <c r="M113" s="124">
        <v>2589</v>
      </c>
      <c r="N113" s="124">
        <v>16301</v>
      </c>
      <c r="O113" s="130" t="s">
        <v>911</v>
      </c>
      <c r="P113" s="123" t="s">
        <v>46</v>
      </c>
      <c r="Q113" s="154" t="s">
        <v>47</v>
      </c>
      <c r="R113" s="124" t="s">
        <v>189</v>
      </c>
      <c r="S113" s="127"/>
      <c r="T113" s="127"/>
    </row>
    <row r="114" spans="1:20" x14ac:dyDescent="0.3">
      <c r="A114" s="134">
        <v>42892</v>
      </c>
      <c r="B114" s="132" t="s">
        <v>668</v>
      </c>
      <c r="C114" s="124" t="s">
        <v>931</v>
      </c>
      <c r="D114" s="124"/>
      <c r="E114" s="121">
        <v>42736</v>
      </c>
      <c r="F114" s="121">
        <v>42766</v>
      </c>
      <c r="G114" s="123" t="s">
        <v>852</v>
      </c>
      <c r="H114" s="126" t="s">
        <v>853</v>
      </c>
      <c r="I114" s="124" t="s">
        <v>907</v>
      </c>
      <c r="J114" s="127" t="s">
        <v>953</v>
      </c>
      <c r="K114" s="137" t="s">
        <v>855</v>
      </c>
      <c r="L114" s="123" t="s">
        <v>856</v>
      </c>
      <c r="M114" s="124">
        <v>1979</v>
      </c>
      <c r="N114" s="124">
        <v>8452</v>
      </c>
      <c r="O114" s="130" t="s">
        <v>896</v>
      </c>
      <c r="P114" s="123" t="s">
        <v>13</v>
      </c>
      <c r="Q114" s="131" t="s">
        <v>21</v>
      </c>
      <c r="R114" s="124" t="s">
        <v>190</v>
      </c>
      <c r="S114" s="127"/>
      <c r="T114" s="127"/>
    </row>
    <row r="115" spans="1:20" x14ac:dyDescent="0.3">
      <c r="A115" s="134">
        <v>42892</v>
      </c>
      <c r="B115" s="132" t="s">
        <v>668</v>
      </c>
      <c r="C115" s="124" t="s">
        <v>931</v>
      </c>
      <c r="D115" s="124"/>
      <c r="E115" s="121">
        <v>42736</v>
      </c>
      <c r="F115" s="121">
        <v>42766</v>
      </c>
      <c r="G115" s="123" t="s">
        <v>852</v>
      </c>
      <c r="H115" s="126" t="s">
        <v>853</v>
      </c>
      <c r="I115" s="124" t="s">
        <v>907</v>
      </c>
      <c r="J115" s="127" t="s">
        <v>953</v>
      </c>
      <c r="K115" s="137" t="s">
        <v>855</v>
      </c>
      <c r="L115" s="123" t="s">
        <v>856</v>
      </c>
      <c r="M115" s="124">
        <v>2602</v>
      </c>
      <c r="N115" s="124">
        <v>19397</v>
      </c>
      <c r="O115" s="130" t="s">
        <v>911</v>
      </c>
      <c r="P115" s="123" t="s">
        <v>46</v>
      </c>
      <c r="Q115" s="154" t="s">
        <v>47</v>
      </c>
      <c r="R115" s="124" t="s">
        <v>189</v>
      </c>
      <c r="S115" s="127"/>
      <c r="T115" s="127"/>
    </row>
    <row r="116" spans="1:20" x14ac:dyDescent="0.3">
      <c r="A116" s="150"/>
      <c r="C116" s="133"/>
      <c r="E116" s="158"/>
      <c r="F116" s="121"/>
    </row>
    <row r="117" spans="1:20" x14ac:dyDescent="0.3">
      <c r="A117" s="150"/>
      <c r="C117" s="133"/>
      <c r="E117" s="158"/>
    </row>
    <row r="118" spans="1:20" x14ac:dyDescent="0.3">
      <c r="C118" s="133"/>
      <c r="E118" s="158"/>
    </row>
    <row r="119" spans="1:20" x14ac:dyDescent="0.3">
      <c r="C119" s="133"/>
      <c r="E119" s="158"/>
    </row>
    <row r="120" spans="1:20" x14ac:dyDescent="0.3">
      <c r="C120" s="133"/>
      <c r="E120" s="158"/>
    </row>
    <row r="121" spans="1:20" x14ac:dyDescent="0.3">
      <c r="C121" s="133"/>
      <c r="E121" s="158"/>
    </row>
    <row r="122" spans="1:20" x14ac:dyDescent="0.3">
      <c r="C122" s="133"/>
      <c r="E122" s="158"/>
    </row>
    <row r="123" spans="1:20" x14ac:dyDescent="0.3">
      <c r="C123" s="133"/>
      <c r="E123" s="158"/>
    </row>
    <row r="124" spans="1:20" x14ac:dyDescent="0.3">
      <c r="C124" s="133"/>
      <c r="E124" s="158"/>
    </row>
    <row r="125" spans="1:20" x14ac:dyDescent="0.3">
      <c r="C125" s="133"/>
      <c r="E125" s="158"/>
    </row>
    <row r="126" spans="1:20" x14ac:dyDescent="0.3">
      <c r="C126" s="133"/>
      <c r="E126" s="158"/>
    </row>
    <row r="127" spans="1:20" x14ac:dyDescent="0.3">
      <c r="C127" s="133"/>
      <c r="E127" s="158"/>
    </row>
    <row r="128" spans="1:20" x14ac:dyDescent="0.3">
      <c r="C128" s="133"/>
      <c r="E128" s="158"/>
    </row>
    <row r="129" spans="3:5" x14ac:dyDescent="0.3">
      <c r="C129" s="133"/>
      <c r="E129" s="158"/>
    </row>
    <row r="130" spans="3:5" x14ac:dyDescent="0.3">
      <c r="C130" s="133"/>
      <c r="E130" s="158"/>
    </row>
    <row r="131" spans="3:5" x14ac:dyDescent="0.3">
      <c r="C131" s="133"/>
      <c r="E131" s="158"/>
    </row>
    <row r="132" spans="3:5" x14ac:dyDescent="0.3">
      <c r="C132" s="133"/>
      <c r="E132" s="158"/>
    </row>
    <row r="133" spans="3:5" x14ac:dyDescent="0.3">
      <c r="C133" s="133"/>
      <c r="E133" s="158"/>
    </row>
    <row r="134" spans="3:5" x14ac:dyDescent="0.3">
      <c r="C134" s="133"/>
      <c r="E134" s="158"/>
    </row>
    <row r="135" spans="3:5" x14ac:dyDescent="0.3">
      <c r="C135" s="133"/>
      <c r="E135" s="158"/>
    </row>
    <row r="136" spans="3:5" x14ac:dyDescent="0.3">
      <c r="C136" s="133"/>
      <c r="E136" s="158"/>
    </row>
    <row r="137" spans="3:5" x14ac:dyDescent="0.3">
      <c r="C137" s="133"/>
      <c r="E137" s="158"/>
    </row>
    <row r="138" spans="3:5" x14ac:dyDescent="0.3">
      <c r="C138" s="133"/>
      <c r="E138" s="158"/>
    </row>
    <row r="139" spans="3:5" x14ac:dyDescent="0.3">
      <c r="C139" s="133"/>
      <c r="E139" s="158"/>
    </row>
    <row r="140" spans="3:5" x14ac:dyDescent="0.3">
      <c r="C140" s="133"/>
      <c r="E140" s="158"/>
    </row>
    <row r="141" spans="3:5" x14ac:dyDescent="0.3">
      <c r="C141" s="133"/>
      <c r="E141" s="158"/>
    </row>
    <row r="142" spans="3:5" x14ac:dyDescent="0.3">
      <c r="C142" s="133"/>
      <c r="E142" s="158"/>
    </row>
    <row r="143" spans="3:5" x14ac:dyDescent="0.3">
      <c r="C143" s="133"/>
      <c r="E143" s="158"/>
    </row>
    <row r="144" spans="3:5" x14ac:dyDescent="0.3">
      <c r="C144" s="133"/>
      <c r="E144" s="158"/>
    </row>
    <row r="145" spans="3:5" x14ac:dyDescent="0.3">
      <c r="C145" s="133"/>
      <c r="E145" s="158"/>
    </row>
    <row r="146" spans="3:5" x14ac:dyDescent="0.3">
      <c r="C146" s="133"/>
      <c r="E146" s="158"/>
    </row>
    <row r="147" spans="3:5" x14ac:dyDescent="0.3">
      <c r="C147" s="133"/>
      <c r="E147" s="158"/>
    </row>
    <row r="148" spans="3:5" x14ac:dyDescent="0.3">
      <c r="C148" s="133"/>
      <c r="E148" s="158"/>
    </row>
    <row r="149" spans="3:5" x14ac:dyDescent="0.3">
      <c r="C149" s="133"/>
      <c r="E149" s="158"/>
    </row>
    <row r="150" spans="3:5" x14ac:dyDescent="0.3">
      <c r="C150" s="133"/>
      <c r="E150" s="158"/>
    </row>
    <row r="151" spans="3:5" x14ac:dyDescent="0.3">
      <c r="C151" s="133"/>
      <c r="E151" s="158"/>
    </row>
    <row r="152" spans="3:5" x14ac:dyDescent="0.3">
      <c r="C152" s="133"/>
      <c r="E152" s="158"/>
    </row>
    <row r="153" spans="3:5" x14ac:dyDescent="0.3">
      <c r="C153" s="133"/>
      <c r="E153" s="158"/>
    </row>
    <row r="154" spans="3:5" x14ac:dyDescent="0.3">
      <c r="C154" s="133"/>
      <c r="E154" s="158"/>
    </row>
    <row r="155" spans="3:5" x14ac:dyDescent="0.3">
      <c r="C155" s="133"/>
      <c r="E155" s="158"/>
    </row>
    <row r="156" spans="3:5" x14ac:dyDescent="0.3">
      <c r="C156" s="133"/>
      <c r="E156" s="158"/>
    </row>
    <row r="157" spans="3:5" x14ac:dyDescent="0.3">
      <c r="C157" s="133"/>
      <c r="E157" s="158"/>
    </row>
    <row r="158" spans="3:5" x14ac:dyDescent="0.3">
      <c r="C158" s="133"/>
      <c r="E158" s="158"/>
    </row>
    <row r="159" spans="3:5" x14ac:dyDescent="0.3">
      <c r="C159" s="133"/>
      <c r="E159" s="158"/>
    </row>
    <row r="160" spans="3:5" x14ac:dyDescent="0.3">
      <c r="C160" s="133"/>
      <c r="E160" s="158"/>
    </row>
    <row r="161" spans="3:5" x14ac:dyDescent="0.3">
      <c r="C161" s="133"/>
      <c r="E161" s="158"/>
    </row>
    <row r="162" spans="3:5" x14ac:dyDescent="0.3">
      <c r="C162" s="133"/>
      <c r="E162" s="158"/>
    </row>
    <row r="163" spans="3:5" x14ac:dyDescent="0.3">
      <c r="C163" s="133"/>
      <c r="E163" s="158"/>
    </row>
    <row r="164" spans="3:5" x14ac:dyDescent="0.3">
      <c r="C164" s="133"/>
      <c r="E164" s="158"/>
    </row>
    <row r="165" spans="3:5" x14ac:dyDescent="0.3">
      <c r="C165" s="133"/>
      <c r="E165" s="158"/>
    </row>
    <row r="166" spans="3:5" x14ac:dyDescent="0.3">
      <c r="C166" s="133"/>
      <c r="E166" s="158"/>
    </row>
    <row r="167" spans="3:5" x14ac:dyDescent="0.3">
      <c r="C167" s="133"/>
      <c r="E167" s="158"/>
    </row>
    <row r="168" spans="3:5" x14ac:dyDescent="0.3">
      <c r="C168" s="133"/>
      <c r="E168" s="158"/>
    </row>
    <row r="169" spans="3:5" x14ac:dyDescent="0.3">
      <c r="C169" s="133"/>
      <c r="E169" s="158"/>
    </row>
    <row r="170" spans="3:5" x14ac:dyDescent="0.3">
      <c r="C170" s="133"/>
      <c r="E170" s="158"/>
    </row>
    <row r="171" spans="3:5" x14ac:dyDescent="0.3">
      <c r="C171" s="133"/>
      <c r="E171" s="158"/>
    </row>
    <row r="172" spans="3:5" x14ac:dyDescent="0.3">
      <c r="C172" s="133"/>
      <c r="E172" s="158"/>
    </row>
    <row r="173" spans="3:5" x14ac:dyDescent="0.3">
      <c r="C173" s="133"/>
      <c r="E173" s="158"/>
    </row>
    <row r="174" spans="3:5" x14ac:dyDescent="0.3">
      <c r="C174" s="133"/>
      <c r="E174" s="158"/>
    </row>
    <row r="175" spans="3:5" x14ac:dyDescent="0.3">
      <c r="C175" s="133"/>
      <c r="E175" s="158"/>
    </row>
    <row r="176" spans="3:5" x14ac:dyDescent="0.3">
      <c r="C176" s="133"/>
      <c r="E176" s="158"/>
    </row>
    <row r="177" spans="3:5" x14ac:dyDescent="0.3">
      <c r="C177" s="133"/>
      <c r="E177" s="158"/>
    </row>
    <row r="178" spans="3:5" x14ac:dyDescent="0.3">
      <c r="C178" s="133"/>
      <c r="E178" s="158"/>
    </row>
    <row r="179" spans="3:5" x14ac:dyDescent="0.3">
      <c r="C179" s="133"/>
      <c r="E179" s="158"/>
    </row>
    <row r="180" spans="3:5" x14ac:dyDescent="0.3">
      <c r="C180" s="133"/>
      <c r="E180" s="158"/>
    </row>
    <row r="181" spans="3:5" x14ac:dyDescent="0.3">
      <c r="C181" s="133"/>
      <c r="E181" s="158"/>
    </row>
    <row r="182" spans="3:5" x14ac:dyDescent="0.3">
      <c r="C182" s="133"/>
      <c r="E182" s="158"/>
    </row>
    <row r="183" spans="3:5" x14ac:dyDescent="0.3">
      <c r="C183" s="133"/>
      <c r="E183" s="158"/>
    </row>
    <row r="184" spans="3:5" x14ac:dyDescent="0.3">
      <c r="C184" s="133"/>
      <c r="E184" s="158"/>
    </row>
    <row r="185" spans="3:5" x14ac:dyDescent="0.3">
      <c r="C185" s="133"/>
      <c r="E185" s="158"/>
    </row>
    <row r="186" spans="3:5" x14ac:dyDescent="0.3">
      <c r="C186" s="133"/>
      <c r="E186" s="158"/>
    </row>
    <row r="187" spans="3:5" x14ac:dyDescent="0.3">
      <c r="C187" s="133"/>
      <c r="E187" s="158"/>
    </row>
    <row r="188" spans="3:5" x14ac:dyDescent="0.3">
      <c r="C188" s="133"/>
      <c r="E188" s="158"/>
    </row>
    <row r="189" spans="3:5" x14ac:dyDescent="0.3">
      <c r="C189" s="133"/>
      <c r="E189" s="158"/>
    </row>
    <row r="190" spans="3:5" x14ac:dyDescent="0.3">
      <c r="C190" s="133"/>
      <c r="E190" s="158"/>
    </row>
    <row r="191" spans="3:5" x14ac:dyDescent="0.3">
      <c r="C191" s="133"/>
      <c r="E191" s="158"/>
    </row>
    <row r="192" spans="3:5" x14ac:dyDescent="0.3">
      <c r="C192" s="133"/>
      <c r="E192" s="158"/>
    </row>
    <row r="193" spans="3:5" x14ac:dyDescent="0.3">
      <c r="C193" s="133"/>
      <c r="E193" s="158"/>
    </row>
    <row r="194" spans="3:5" x14ac:dyDescent="0.3">
      <c r="C194" s="133"/>
      <c r="E194" s="158"/>
    </row>
    <row r="195" spans="3:5" x14ac:dyDescent="0.3">
      <c r="E195" s="158"/>
    </row>
    <row r="196" spans="3:5" x14ac:dyDescent="0.3">
      <c r="E196" s="158"/>
    </row>
    <row r="197" spans="3:5" x14ac:dyDescent="0.3">
      <c r="E197" s="158"/>
    </row>
    <row r="198" spans="3:5" x14ac:dyDescent="0.3">
      <c r="E198" s="158"/>
    </row>
    <row r="199" spans="3:5" x14ac:dyDescent="0.3">
      <c r="E199" s="158"/>
    </row>
    <row r="200" spans="3:5" x14ac:dyDescent="0.3">
      <c r="E200" s="158"/>
    </row>
    <row r="201" spans="3:5" x14ac:dyDescent="0.3">
      <c r="E201" s="158"/>
    </row>
    <row r="202" spans="3:5" x14ac:dyDescent="0.3">
      <c r="E202" s="158"/>
    </row>
    <row r="203" spans="3:5" x14ac:dyDescent="0.3">
      <c r="E203" s="158"/>
    </row>
    <row r="204" spans="3:5" x14ac:dyDescent="0.3">
      <c r="E204" s="158"/>
    </row>
    <row r="205" spans="3:5" x14ac:dyDescent="0.3">
      <c r="E205" s="158"/>
    </row>
    <row r="206" spans="3:5" x14ac:dyDescent="0.3">
      <c r="E206" s="158"/>
    </row>
    <row r="207" spans="3:5" x14ac:dyDescent="0.3">
      <c r="E207" s="158"/>
    </row>
    <row r="208" spans="3:5" x14ac:dyDescent="0.3">
      <c r="E208" s="158"/>
    </row>
    <row r="209" spans="5:5" x14ac:dyDescent="0.3">
      <c r="E209" s="158"/>
    </row>
    <row r="210" spans="5:5" x14ac:dyDescent="0.3">
      <c r="E210" s="158"/>
    </row>
    <row r="211" spans="5:5" x14ac:dyDescent="0.3">
      <c r="E211" s="158"/>
    </row>
    <row r="212" spans="5:5" x14ac:dyDescent="0.3">
      <c r="E212" s="158"/>
    </row>
    <row r="213" spans="5:5" x14ac:dyDescent="0.3">
      <c r="E213" s="158"/>
    </row>
    <row r="214" spans="5:5" x14ac:dyDescent="0.3">
      <c r="E214" s="158"/>
    </row>
    <row r="215" spans="5:5" x14ac:dyDescent="0.3">
      <c r="E215" s="158"/>
    </row>
    <row r="216" spans="5:5" x14ac:dyDescent="0.3">
      <c r="E216" s="158"/>
    </row>
    <row r="217" spans="5:5" x14ac:dyDescent="0.3">
      <c r="E217" s="158"/>
    </row>
  </sheetData>
  <autoFilter ref="A3:U115"/>
  <mergeCells count="11">
    <mergeCell ref="C2:D2"/>
    <mergeCell ref="E2:F2"/>
    <mergeCell ref="G2:K2"/>
    <mergeCell ref="L2:O2"/>
    <mergeCell ref="P2:S2"/>
    <mergeCell ref="P1:S1"/>
    <mergeCell ref="A1:B1"/>
    <mergeCell ref="C1:D1"/>
    <mergeCell ref="E1:F1"/>
    <mergeCell ref="G1:K1"/>
    <mergeCell ref="L1:O1"/>
  </mergeCells>
  <conditionalFormatting sqref="J111:J115 S111:S115">
    <cfRule type="expression" dxfId="0" priority="1">
      <formula>$I111&lt;&gt;"Autre (précisez dans autre activité)"</formula>
    </cfRule>
  </conditionalFormatting>
  <dataValidations xWindow="459" yWindow="483" count="19">
    <dataValidation type="list" allowBlank="1" showInputMessage="1" showErrorMessage="1" prompt="Choisissez une entrée dans la liste déroulante" sqref="G4:G115">
      <formula1>Secteur_activite0</formula1>
    </dataValidation>
    <dataValidation type="list" allowBlank="1" showInputMessage="1" showErrorMessage="1" prompt="Choisissez une entrée dans la liste déroulante" sqref="P4:P9 P70:P79 Q9 P81:P115">
      <formula1>Departement0</formula1>
    </dataValidation>
    <dataValidation type="list" showInputMessage="1" showErrorMessage="1" prompt="Choisissez une entrée dans la liste déroulante. Sélectionnez la commune avant." sqref="R112:R115 R10 R84:R87 R79 R4 R71:R72 R74:R77 R101:R109 R81 R91:R99">
      <formula1>OFFSET(Commune_Start,MATCH(Q4,Commune_Col,0)-1,1,COUNTIF(Commune_Col,Q4),1)</formula1>
    </dataValidation>
    <dataValidation type="list" showInputMessage="1" showErrorMessage="1" prompt="Choisissez une entrée dans la liste déroulante. Sélectionnez le département avant." sqref="R7 Q4:Q8 Q71:Q79 Q81:Q115">
      <formula1>OFFSET(Departement_Start,MATCH(P4,Departement_Col,0)-1,1,COUNTIF(Departement_Col,P4),1)</formula1>
    </dataValidation>
    <dataValidation type="list" allowBlank="1" showInputMessage="1" showErrorMessage="1" prompt="Choisissez une entrée dans la liste déroulante" sqref="B4 B10:B36 B40 C41:C70 B71:B115">
      <formula1>Acteurs</formula1>
    </dataValidation>
    <dataValidation type="whole" showInputMessage="1" showErrorMessage="1" prompt="Entrez un nombre entre 1 et 1 milliard (0 = non applicable)" sqref="M4:N4 M109:N115 M79:N92">
      <formula1>0</formula1>
      <formula2>1000000000</formula2>
    </dataValidation>
    <dataValidation type="list" allowBlank="1" showInputMessage="1" showErrorMessage="1" sqref="O4:O5 O37:O39 O33 O110:O111 O71:O72 O90 O92:O97 O99">
      <formula1>IDPs</formula1>
    </dataValidation>
    <dataValidation type="date" allowBlank="1" showInputMessage="1" showErrorMessage="1" prompt="Entrez la date de fin effective ou planifiée du projet au format jj-mm-aaaa (ou mm-jj-aaaa si vous avez une version américaine d'Excel en anglais)" sqref="E6:F9">
      <formula1>36526</formula1>
      <formula2>55153</formula2>
    </dataValidation>
    <dataValidation allowBlank="1" showInputMessage="1" showErrorMessage="1" prompt="Indiquez le nombre de bénéficiaires du projet" sqref="M5:M9 D5:D9 D94:D96 D98:D100 D102:D115 D72:D92"/>
    <dataValidation type="list" allowBlank="1" showInputMessage="1" showErrorMessage="1" promptTitle="IDP" prompt="Choisissez une entrée dans la liste déroulante" sqref="O6:O9">
      <formula1>IDPs</formula1>
    </dataValidation>
    <dataValidation type="list" showInputMessage="1" showErrorMessage="1" prompt="Choisissez une entrée dans la liste déroulante. Sélectionnez le domaine auparavant." sqref="I5:I9 I71:I115">
      <formula1>OFFSET(SS_Secteur_Start,MATCH(H5,SS_Secteur_Col,0)-1,1,COUNTIF(SS_Secteur_Col,H5),1)</formula1>
    </dataValidation>
    <dataValidation allowBlank="1" showInputMessage="1" showErrorMessage="1" prompt="Indiquez l'activité SEULEMENT si elle n'est pas dans la liste précédente et que vous avez sélectionné &quot;Autre&quot;." sqref="J4:J5 J111:J115"/>
    <dataValidation allowBlank="1" showInputMessage="1" showErrorMessage="1" prompt="Entrée libre" sqref="T4:T9 R82 T83:T115 T71:T81"/>
    <dataValidation type="list" allowBlank="1" showInputMessage="1" showErrorMessage="1" prompt="Choisissez une entrée dans la liste déroulante" sqref="C4:C9 C71:C115">
      <formula1>Bailleurs</formula1>
    </dataValidation>
    <dataValidation type="list" allowBlank="1" showInputMessage="1" prompt="Indiquez le nom du site SEULEMENT si il n'est pas dans la liste précédente et que vous avez sélectionné &quot;Autre Site&quot;." sqref="S4:S9 R8:R9 S111:S115">
      <formula1>Autreloc</formula1>
    </dataValidation>
    <dataValidation type="list" allowBlank="1" showInputMessage="1" showErrorMessage="1" prompt="Choisissez une entrée parmi la liste déroulante" sqref="L4:L9 L71:L115">
      <formula1>Unite</formula1>
    </dataValidation>
    <dataValidation type="list" allowBlank="1" showInputMessage="1" showErrorMessage="1" prompt="Choisissez une entrée dans la liste déroulante" sqref="K4:K9 K71:K115">
      <formula1>Planifie</formula1>
    </dataValidation>
    <dataValidation type="list" allowBlank="1" showInputMessage="1" showErrorMessage="1" prompt="Choisissez une entrée dans la liste déroulante. Sélectionnez le secteur auparavant." sqref="H4:H9 H71:H115">
      <formula1>OFFSET(SecteurActivite_Start,MATCH(G4,SecteurActivite_Col,0)-1,1,COUNTIF(SecteurActivite_Col,G4),1)</formula1>
    </dataValidation>
    <dataValidation allowBlank="1" showInputMessage="1" showErrorMessage="1" prompt="Indiquez le nom du site SEULEMENT si il n'est pas dans la liste précédente et que vous avez sélectionné &quot;Autre Site&quot;." sqref="J70:J110"/>
  </dataValidations>
  <pageMargins left="0.7" right="0.7" top="0.75" bottom="0.75" header="0.3" footer="0.3"/>
  <drawing r:id="rId1"/>
  <extLst>
    <ext xmlns:x14="http://schemas.microsoft.com/office/spreadsheetml/2009/9/main" uri="{CCE6A557-97BC-4b89-ADB6-D9C93CAAB3DF}">
      <x14:dataValidations xmlns:xm="http://schemas.microsoft.com/office/excel/2006/main" xWindow="459" yWindow="483" count="1">
        <x14:dataValidation type="list" allowBlank="1" showInputMessage="1" showErrorMessage="1" prompt="Choisissez une entrée dans la liste déroulante">
          <x14:formula1>
            <xm:f>[2]Paramètres!#REF!</xm:f>
          </x14:formula1>
          <xm:sqref>B5:B9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Lis_moi</vt:lpstr>
      <vt:lpstr>Besoins Abris</vt:lpstr>
      <vt:lpstr>Interventions Abris</vt:lpstr>
      <vt:lpstr>Besoins BNA</vt:lpstr>
      <vt:lpstr>Interventions BNA</vt:lpstr>
      <vt:lpstr>Données_complètes_IC_ABNA</vt:lpstr>
      <vt:lpstr>Questionnaire_IC_ABNA</vt:lpstr>
      <vt:lpstr>Choix_Questionnaire_IC_ABNA</vt:lpstr>
      <vt:lpstr>Données_complètes_6W_6_mois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dc:creator>
  <cp:lastModifiedBy>Claudia</cp:lastModifiedBy>
  <dcterms:created xsi:type="dcterms:W3CDTF">2017-06-03T07:22:21Z</dcterms:created>
  <dcterms:modified xsi:type="dcterms:W3CDTF">2017-07-05T08:57:18Z</dcterms:modified>
</cp:coreProperties>
</file>