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https://acted-my.sharepoint.com/personal/chiara_lozza_reach-initiative_org/Documents/REACH/Programme management/Humanitarian pillar/Sectoral support/Shelter assessment/10. 2022 October Published outputs/External/DSAGs/"/>
    </mc:Choice>
  </mc:AlternateContent>
  <xr:revisionPtr revIDLastSave="79" documentId="8_{FB212C5D-2168-4775-B07E-A2389E6E2814}" xr6:coauthVersionLast="47" xr6:coauthVersionMax="47" xr10:uidLastSave="{023616CD-2D8B-49FF-A832-C7D5A0509912}"/>
  <bookViews>
    <workbookView xWindow="-110" yWindow="-110" windowWidth="19420" windowHeight="10420" activeTab="1" xr2:uid="{00000000-000D-0000-FFFF-FFFF00000000}"/>
  </bookViews>
  <sheets>
    <sheet name="README" sheetId="5" r:id="rId1"/>
    <sheet name="DSAG_community actors " sheetId="2" r:id="rId2"/>
    <sheet name="DSAG_community actors" sheetId="1" state="hidden" r:id="rId3"/>
  </sheets>
  <definedNames>
    <definedName name="_ftn1" localSheetId="0">README!$B$8</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ot_constructed"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129" i="2" l="1"/>
  <c r="J129" i="2"/>
  <c r="K126" i="2"/>
  <c r="J126" i="2"/>
  <c r="K125" i="2"/>
  <c r="J125" i="2"/>
  <c r="K117" i="2"/>
  <c r="J117" i="2"/>
  <c r="K112" i="2"/>
  <c r="J112" i="2"/>
  <c r="K111" i="2"/>
  <c r="J111" i="2"/>
  <c r="K107" i="2"/>
  <c r="J107" i="2"/>
  <c r="K106" i="2"/>
  <c r="J106" i="2"/>
  <c r="K101" i="2"/>
  <c r="J101" i="2"/>
  <c r="K100" i="2"/>
  <c r="J100" i="2"/>
  <c r="K93" i="2"/>
  <c r="J93" i="2"/>
  <c r="K91" i="2"/>
  <c r="J91" i="2"/>
  <c r="K90" i="2"/>
  <c r="J90" i="2"/>
  <c r="K84" i="2"/>
  <c r="J84" i="2"/>
  <c r="K79" i="2"/>
  <c r="J79" i="2"/>
  <c r="K78" i="2"/>
  <c r="J78" i="2"/>
  <c r="K61" i="2"/>
  <c r="J61" i="2"/>
  <c r="K58" i="2"/>
  <c r="J58" i="2"/>
  <c r="K45" i="2"/>
  <c r="J45" i="2"/>
  <c r="K44" i="2"/>
  <c r="J44" i="2"/>
  <c r="K38" i="2"/>
  <c r="J38" i="2"/>
  <c r="K37" i="2"/>
  <c r="J37" i="2"/>
  <c r="K29" i="2"/>
  <c r="J29" i="2"/>
  <c r="K24" i="2"/>
  <c r="J24" i="2"/>
  <c r="K23" i="2"/>
  <c r="J23" i="2"/>
  <c r="K15" i="2"/>
  <c r="J15" i="2"/>
  <c r="K10" i="2"/>
  <c r="J10" i="2"/>
  <c r="K9" i="2"/>
  <c r="J9" i="2"/>
  <c r="J11" i="2"/>
  <c r="K11" i="2"/>
  <c r="J43" i="2"/>
  <c r="K43" i="2"/>
  <c r="J41" i="2"/>
  <c r="K41" i="2"/>
  <c r="K110" i="2" l="1"/>
  <c r="J110" i="2"/>
  <c r="K103" i="2"/>
  <c r="J102" i="2"/>
  <c r="K102" i="2"/>
  <c r="J94" i="2"/>
  <c r="K94" i="2"/>
  <c r="J87" i="2"/>
  <c r="K87" i="2"/>
  <c r="J63" i="2"/>
  <c r="K63" i="2"/>
  <c r="J49" i="2"/>
  <c r="K49" i="2"/>
  <c r="K6" i="2"/>
  <c r="J6" i="2"/>
  <c r="J46" i="2"/>
  <c r="K46" i="2"/>
  <c r="J47" i="2"/>
  <c r="K47" i="2"/>
  <c r="J39" i="2"/>
  <c r="K39" i="2"/>
  <c r="J32" i="2"/>
  <c r="K32" i="2"/>
  <c r="J31" i="2"/>
  <c r="K31" i="2"/>
  <c r="J25" i="2"/>
  <c r="K25" i="2"/>
  <c r="J26" i="2"/>
  <c r="K26" i="2"/>
  <c r="J108" i="2"/>
  <c r="J105" i="2"/>
  <c r="K105" i="2"/>
  <c r="J51" i="2"/>
  <c r="J18" i="2"/>
  <c r="K18" i="2"/>
  <c r="K128" i="2"/>
  <c r="J128" i="2"/>
  <c r="K127" i="2"/>
  <c r="J127" i="2"/>
  <c r="K123" i="2"/>
  <c r="J123" i="2"/>
  <c r="K121" i="2"/>
  <c r="J121" i="2"/>
  <c r="K119" i="2"/>
  <c r="K118" i="2"/>
  <c r="J118" i="2"/>
  <c r="K116" i="2"/>
  <c r="J116" i="2"/>
  <c r="K115" i="2"/>
  <c r="J115" i="2"/>
  <c r="K113" i="2"/>
  <c r="J113" i="2"/>
  <c r="K108" i="2"/>
  <c r="K99" i="2"/>
  <c r="J99" i="2"/>
  <c r="K97" i="2"/>
  <c r="J97" i="2"/>
  <c r="K95" i="2"/>
  <c r="J95" i="2"/>
  <c r="K92" i="2"/>
  <c r="J92" i="2"/>
  <c r="K89" i="2"/>
  <c r="J89" i="2"/>
  <c r="K86" i="2"/>
  <c r="J86" i="2"/>
  <c r="K85" i="2"/>
  <c r="J85" i="2"/>
  <c r="K83" i="2"/>
  <c r="J83" i="2"/>
  <c r="K81" i="2"/>
  <c r="J81" i="2"/>
  <c r="K80" i="2"/>
  <c r="J80" i="2"/>
  <c r="K76" i="2"/>
  <c r="J76" i="2"/>
  <c r="K75" i="2"/>
  <c r="J75" i="2"/>
  <c r="K73" i="2"/>
  <c r="J73" i="2"/>
  <c r="K71" i="2"/>
  <c r="J71" i="2"/>
  <c r="K70" i="2"/>
  <c r="J70" i="2"/>
  <c r="K68" i="2"/>
  <c r="J68" i="2"/>
  <c r="K67" i="2"/>
  <c r="J67" i="2"/>
  <c r="K66" i="2"/>
  <c r="J66" i="2"/>
  <c r="K65" i="2"/>
  <c r="J65" i="2"/>
  <c r="K62" i="2"/>
  <c r="J62" i="2"/>
  <c r="K59" i="2"/>
  <c r="J59" i="2"/>
  <c r="K57" i="2"/>
  <c r="J57" i="2"/>
  <c r="K55" i="2"/>
  <c r="J55" i="2"/>
  <c r="K54" i="2"/>
  <c r="J54" i="2"/>
  <c r="K53" i="2"/>
  <c r="J53" i="2"/>
  <c r="K51" i="2"/>
  <c r="K48" i="2"/>
  <c r="J48" i="2"/>
  <c r="K40" i="2"/>
  <c r="J40" i="2"/>
  <c r="K35" i="2"/>
  <c r="J35" i="2"/>
  <c r="K33" i="2"/>
  <c r="J33" i="2"/>
  <c r="K30" i="2"/>
  <c r="J30" i="2"/>
  <c r="K28" i="2"/>
  <c r="J28" i="2"/>
  <c r="K22" i="2"/>
  <c r="J22" i="2"/>
  <c r="K21" i="2"/>
  <c r="J21" i="2"/>
  <c r="K19" i="2"/>
  <c r="J19" i="2"/>
  <c r="K17" i="2"/>
  <c r="J17" i="2"/>
  <c r="K14" i="2"/>
  <c r="J14" i="2"/>
  <c r="K12" i="2"/>
  <c r="J12" i="2"/>
  <c r="K7" i="2"/>
  <c r="J7" i="2"/>
</calcChain>
</file>

<file path=xl/sharedStrings.xml><?xml version="1.0" encoding="utf-8"?>
<sst xmlns="http://schemas.openxmlformats.org/spreadsheetml/2006/main" count="209" uniqueCount="187">
  <si>
    <t>KII ID</t>
  </si>
  <si>
    <t>KII_ABUSALIM_1</t>
  </si>
  <si>
    <t>KII_ABUSALIM_2</t>
  </si>
  <si>
    <t>KII_ABUSALIM_3</t>
  </si>
  <si>
    <t>KII_ABUSALIM_4</t>
  </si>
  <si>
    <t>KII_ABUSALIM_5</t>
  </si>
  <si>
    <t>KII_ABUSALIM_6</t>
  </si>
  <si>
    <t>KII_ABUSALIM_7</t>
  </si>
  <si>
    <t>KII_ABUSALIM_8</t>
  </si>
  <si>
    <t>Total # of references per discussion point</t>
  </si>
  <si>
    <t>Total # of references ABS</t>
  </si>
  <si>
    <t>Key findings summary</t>
  </si>
  <si>
    <t>Baladiya</t>
  </si>
  <si>
    <t>Abusalim</t>
  </si>
  <si>
    <t>Line of work</t>
  </si>
  <si>
    <t>Municipality</t>
  </si>
  <si>
    <t>Professional, municipality</t>
  </si>
  <si>
    <t>Professional</t>
  </si>
  <si>
    <t>Interview code</t>
  </si>
  <si>
    <t>M : result_KII7_E2_Community_BEN</t>
  </si>
  <si>
    <t>N : result_KII8_E3_Community_BEN</t>
  </si>
  <si>
    <t>O : result_KII9_E3_Community_BEN</t>
  </si>
  <si>
    <t>B : result_KII0_E5_Community_DAR</t>
  </si>
  <si>
    <t>E : result_KII2_E5_Community_DAR</t>
  </si>
  <si>
    <t>G : result_KII3_E7_Community_DAR</t>
  </si>
  <si>
    <t>I : result_KII4_E7_Community_DAR</t>
  </si>
  <si>
    <t>K : result_KII5_E5_Community_DAR</t>
  </si>
  <si>
    <t>Theft</t>
  </si>
  <si>
    <t>Already fixed</t>
  </si>
  <si>
    <t>Severe damage</t>
  </si>
  <si>
    <t xml:space="preserve">Activate police departments </t>
  </si>
  <si>
    <t>Selling valuables</t>
  </si>
  <si>
    <t>Selling property</t>
  </si>
  <si>
    <t>Agreed with all the above</t>
  </si>
  <si>
    <t>4.3 What is the main barrier preventing or delaying repairing the infrastructure in damaged neighbourhoods?</t>
  </si>
  <si>
    <t>Security</t>
  </si>
  <si>
    <t>4.4 What can communities and households do to effectively work around the delayed repair of infrastructures if not repaired?</t>
  </si>
  <si>
    <t>4.5 What would be the most effective action to re-establish basic infrastructure networks in a timely fashion to facilitate return of households in this community?</t>
  </si>
  <si>
    <t>UXO removal</t>
  </si>
  <si>
    <t>6.1 Who are the people in this community who need help the most with reconstruction?</t>
  </si>
  <si>
    <t>Rubble removal</t>
  </si>
  <si>
    <t>Collect donations</t>
  </si>
  <si>
    <t>Financial reward</t>
  </si>
  <si>
    <t>Capacity building</t>
  </si>
  <si>
    <t>Provide certificates / workshops.</t>
  </si>
  <si>
    <t xml:space="preserve">8.1 Do you think that the fact of being displaced has a strong effect on a household's ability to reconstruct in your community?  </t>
  </si>
  <si>
    <t>8.3 What would be the most effective action to support those households who have been displaced?</t>
  </si>
  <si>
    <t xml:space="preserve">Damage mapping </t>
  </si>
  <si>
    <t xml:space="preserve">Financial support </t>
  </si>
  <si>
    <t>Financial support / logistical support</t>
  </si>
  <si>
    <t>Advocate for the vulnerable groups with authorities</t>
  </si>
  <si>
    <t>Distributions</t>
  </si>
  <si>
    <t>Media actors/ journalists</t>
  </si>
  <si>
    <t>Item</t>
  </si>
  <si>
    <t>Description</t>
  </si>
  <si>
    <t>Project background</t>
  </si>
  <si>
    <t>Target populations</t>
  </si>
  <si>
    <t>Households that have had their accommodations damaged, who are non-displaced or returnees.</t>
  </si>
  <si>
    <t xml:space="preserve">Methodology </t>
  </si>
  <si>
    <t>In this workbook</t>
  </si>
  <si>
    <t xml:space="preserve">Shelter Reconstruction Assessment weblink </t>
  </si>
  <si>
    <t>http://www.reachresourcecentre.info/countries/libya</t>
  </si>
  <si>
    <t>Contact</t>
  </si>
  <si>
    <t>CC: Chiara Lozza (chiara.lozza@reach-initiative.org)
AS: Judith Gerrits (judith.gerrits@reach-initiative.org)</t>
  </si>
  <si>
    <t>ToR</t>
  </si>
  <si>
    <t>https://www.impact-repository.org/document/reach/baca2f4a/REACH_SNFI-sector-Shelter-reconstruction-assessment-TOR_external-1.pdf</t>
  </si>
  <si>
    <t>Yes</t>
  </si>
  <si>
    <t>Borrow money / friends and relatives</t>
  </si>
  <si>
    <t>UXO removal security</t>
  </si>
  <si>
    <t>Rebuild infrastructure</t>
  </si>
  <si>
    <t>Yes very important</t>
  </si>
  <si>
    <t>Yes - psychological impact</t>
  </si>
  <si>
    <t xml:space="preserve">Humanitarian support </t>
  </si>
  <si>
    <t>Financial/ in-kind support</t>
  </si>
  <si>
    <t>Encourage initiatives</t>
  </si>
  <si>
    <t xml:space="preserve">Yes, strong impact </t>
  </si>
  <si>
    <t xml:space="preserve">None remain </t>
  </si>
  <si>
    <t>None remain</t>
  </si>
  <si>
    <t>Unexploded ordinances (UXO)</t>
  </si>
  <si>
    <t xml:space="preserve">Theft </t>
  </si>
  <si>
    <t>Presence of armed groups</t>
  </si>
  <si>
    <t>Lack of finances/high cost</t>
  </si>
  <si>
    <t>1.1 Do you think that having social connections and support have a strong effect on the community's ability to reconstruct?</t>
  </si>
  <si>
    <t>2.1 Do you think that security factors have a strong effect on a household's ability to reconstruct in your community?</t>
  </si>
  <si>
    <t>1.4 What do you recommend governmental and non governmental organizations do to support households who lack this type of social support in your community?</t>
  </si>
  <si>
    <t>2.3 During a previous phase of our data collection, respondents reported that the most common security problems are theft, UXOs, and lack of residents returning to the areas. Which is more important to address in your community?</t>
  </si>
  <si>
    <t>2.4 Can you explain what is the main barrier preventing residents returning to abandoned neighbourhoods after armed conflict?</t>
  </si>
  <si>
    <t>2.5 What would be the most effective action to improve security in neighbourhoods that have been abandoned during armed conflict, and facilitate quick and safe return of residents post conflict?</t>
  </si>
  <si>
    <t xml:space="preserve">3.1 Do you think that having access to financial services such as loans, or vouchers has a strong effect on household's ability to reconstruct in this community? </t>
  </si>
  <si>
    <t>3.3 Which coping strategies are most effective to mitigate the impact of financial difficulties with households in your community?
Which of [listed strategies] are most effective to mitigate the impact of financial difficulties with households in your community?</t>
  </si>
  <si>
    <t>Using savings</t>
  </si>
  <si>
    <t xml:space="preserve">Check points </t>
  </si>
  <si>
    <t xml:space="preserve">Repair basic damaged infrastructure </t>
  </si>
  <si>
    <t>Financial compensation for affected families to reconstruct their accommodation</t>
  </si>
  <si>
    <t xml:space="preserve">Awareness raising sessions </t>
  </si>
  <si>
    <t>Yes important</t>
  </si>
  <si>
    <t>3.4 What would be the most effective action to improve access to financial services for affected households in this community?</t>
  </si>
  <si>
    <t>Direct financial support</t>
  </si>
  <si>
    <t>Psychosocial support</t>
  </si>
  <si>
    <t>Do the construction work to the affected populations</t>
  </si>
  <si>
    <t>Material assistance</t>
  </si>
  <si>
    <t>Facilitating financial services</t>
  </si>
  <si>
    <t>Trainings / workshops</t>
  </si>
  <si>
    <t>Political and economic situation of the state/lack of resources</t>
  </si>
  <si>
    <t>Extent of damage</t>
  </si>
  <si>
    <t>Technical help/hand crafts</t>
  </si>
  <si>
    <t>Nothing can be done without authorities' support</t>
  </si>
  <si>
    <t>Cooperate with authorities</t>
  </si>
  <si>
    <t>Allocating work to specialised companies</t>
  </si>
  <si>
    <t>Financial assistance/fundraising</t>
  </si>
  <si>
    <t>Community collective effort</t>
  </si>
  <si>
    <t xml:space="preserve">5.1 Of the factors mentioned above, which has the biggest effect on a household's ability to repair their war damaged accommodations in this community? </t>
  </si>
  <si>
    <t>Financial factors</t>
  </si>
  <si>
    <t xml:space="preserve">5.2 Are there any other factors that heavily influence households' ability to reconstruct their war damaged accommodations in this community? </t>
  </si>
  <si>
    <t>5.3 What would be the most effective action to address these factors in this community?</t>
  </si>
  <si>
    <t>Psychological support</t>
  </si>
  <si>
    <t>Female-headed households</t>
  </si>
  <si>
    <t>Low income families</t>
  </si>
  <si>
    <t>Families with destroyed houses</t>
  </si>
  <si>
    <t>Persons with special needs</t>
  </si>
  <si>
    <t>Financial support</t>
  </si>
  <si>
    <t>Needs assessments</t>
  </si>
  <si>
    <t>Facilitate access to financial services</t>
  </si>
  <si>
    <t xml:space="preserve">6.2 What action could be most effective  to help address causes of vulnerability and support as many people of the community as possible? </t>
  </si>
  <si>
    <t>7.2 Would members of the community attend regular neighbourhood/ community meetings, consultations, and FGDs with project/ initiatives organizers?</t>
  </si>
  <si>
    <t>7.3 What can actors do to encourage more participation from community members?</t>
  </si>
  <si>
    <t>In-kind assistance</t>
  </si>
  <si>
    <t>Recreational activities</t>
  </si>
  <si>
    <t xml:space="preserve">provision of food, shelter and medical assistance </t>
  </si>
  <si>
    <t>Yes, agree</t>
  </si>
  <si>
    <t>Technical experts</t>
  </si>
  <si>
    <t>Community leaders</t>
  </si>
  <si>
    <t xml:space="preserve">Hire focal points </t>
  </si>
  <si>
    <t>Workshops/meetings</t>
  </si>
  <si>
    <t>Focus Group Discussions</t>
  </si>
  <si>
    <t>Conduct surveys and assessments</t>
  </si>
  <si>
    <t xml:space="preserve">Meetings/being involved in decision making </t>
  </si>
  <si>
    <t xml:space="preserve">KIs identified theft and UXOs as the most important security issue. 5 KIs mentioned that most security issues are currently being addressed and solved. </t>
  </si>
  <si>
    <t>All Kis agreed that financial and/or in-kind support should be provided to families with damaged accommodation. The government and non-governmental organisations could also support with damage mapping, and encouraging initiatives inside the community.</t>
  </si>
  <si>
    <t>The majority of the KIs agreed that security has a strong impact on families' decision to reconstruct their accommodation. 3 Kis mentioned that security issues existed in the past but are now under control.</t>
  </si>
  <si>
    <t>4.2 Why do you think reconstructing infrastructures is important?</t>
  </si>
  <si>
    <t>4.1 Do you think that lack of infrastructure such as electricity, water, or sewage has a strong effect on a household's ability to reconstruct in this community?</t>
  </si>
  <si>
    <t>If infrastructures are available it encourages families to return</t>
  </si>
  <si>
    <t xml:space="preserve">5 KIs reported that the lack of infrastructure can delay families' return to their houses as they wait for the infrastructure to improve. Others mentioned that it effects families' decision to reconstruct their damaged accommodation. Families are afraid that they have to cover additional infrastructure related costs. 2 KIs mentioned that the improvement of infrastructures is a pull factor to return. </t>
  </si>
  <si>
    <t>None</t>
  </si>
  <si>
    <t xml:space="preserve">People in the community most in need of support to reconstruct their accommodation are people with special needs, followed by low income families, and female headed households. </t>
  </si>
  <si>
    <t>Nearly all Kis agreed that community members would want to attend community meetings and participate in Focus Group Discussions.</t>
  </si>
  <si>
    <t>7.1 If there was a reconstruction initiative that required local communities' involvement, what type of voluntary work/activities would people in this community signing up for?</t>
  </si>
  <si>
    <t>Damage mapping/needs assessment</t>
  </si>
  <si>
    <t>Constructions/hand work</t>
  </si>
  <si>
    <t>PSS activities</t>
  </si>
  <si>
    <t xml:space="preserve">Financial support is identified as the most effective way to assist households with vulnerable members. However, PSS activities were also identified by 3KI. Access to financial services, removal of remaining UXOs, and need assessments were mentioned by 1 KI each. </t>
  </si>
  <si>
    <t xml:space="preserve">5 KIs recommended engaging the community through surveys, assessments, workshops, and meetings. Additional ways to collect more feedback could be through hiring dedicated focal points who can represent the community. </t>
  </si>
  <si>
    <t>All community members</t>
  </si>
  <si>
    <t>5 KIs identified civil society and community leaders have been identified as the main community counterparts that actors should speak to. Technical experts and the media were also mentioned, but to a lesser extent. Finally, one respondent mentioned that actors should speak with all community members.</t>
  </si>
  <si>
    <t>8.2 In a previous data collection phase, respondents have said that the area of displacement has a negative impact on the decision to reconstruct, do you agree ?</t>
  </si>
  <si>
    <t>7.4 What kind of incentives are more suitable for your community during reconstruction initiatives/ projects?</t>
  </si>
  <si>
    <t>7.5 How would you recommend actors to engage periodically with your community to get your feedback on project planning and implementation?</t>
  </si>
  <si>
    <t xml:space="preserve">7.6 Who do you think actors should speak with in your community? </t>
  </si>
  <si>
    <t xml:space="preserve">6 KIs indicated that the main barrier that delays the repairing of public infrastructure is the country-wide economic situation and the lack of governmental support to public companies and institutions in charge of the repair. 5 KIs mentioned that existence of UXOs and the unstable security situation can be a reconstruction barrier as well. </t>
  </si>
  <si>
    <t>6 KIs reported that financial factors tend to determine a household's ability to repair their damaged accommodation. 5 KIs reported that the security situation is the most important factors. .</t>
  </si>
  <si>
    <t xml:space="preserve">KIs reported that there is no other factors of importance in a household's decision to (not) reconstruct their damaged accommodation. </t>
  </si>
  <si>
    <t xml:space="preserve">All 8 KIs agreed that the financial support to families, either by direct financial assistance or through loans or compensations, would be the most effective way to assist families in the reconstruction of their damaged accommodation. 5 KIs also mentioned the removal of UXOs and improving the general security situation. </t>
  </si>
  <si>
    <t>5 KIs reported that the area of displacement impacts a household's decision to return and reconstruct their accommodation.</t>
  </si>
  <si>
    <t xml:space="preserve">The KIs identified providing financial support and food, shelter, and medical assistance as the most affective action to support displaced households. 3 KIs mentioned psychological support, the rehabilitation of infrastructure, and continuation of damage mapping. </t>
  </si>
  <si>
    <t xml:space="preserve">All KIs agreed that the existence of a social support system is very important both financially and well as physiologically. </t>
  </si>
  <si>
    <t xml:space="preserve">5 KIs agreed that the main barrier that prevents internally displaced families from returning to their houses are UXOs and theft, families do not feel safe going back. 3 KIs indicated that severe damage to houses prevents families from returning. Some KIs mentioned that most barriers preventing residents from returning are no longer present. </t>
  </si>
  <si>
    <t xml:space="preserve">The most effective way to improve the security situation in neighbourhoods is to activate the police departments (5) and remove remaining UXOs (5). In terms of the police departments, setting up checkpoints in the area and activating the police will reportedly stabilize the security situation. Other responses indicated that providing financial compensation for reconstruction, repairing infrastructure, and conducting awareness sessions to encourage returns will improve the overall security situation.  </t>
  </si>
  <si>
    <t xml:space="preserve">All KIs indicated that having access to financial services can enable families to reconstruct their damaged accommodation, especially taking into consideration the country's financial situation and the high prices of labour and construction materials. </t>
  </si>
  <si>
    <t>6 KIs reported that the most common coping strategy of families to mitigate financial difficulties is to rely on selling their valuables such as gold, jewelleries and other properties. Alternatively they sell pieces of land that they do not use much. Fewer KIs also mentioned using savings or borrowing money from friends and families.</t>
  </si>
  <si>
    <t xml:space="preserve">The most effective action to improve families' access to financial services according to the KIs are direct support, followed by facilitating families' access to financial services. 2 Kis mentioned training as a possible solution. </t>
  </si>
  <si>
    <t>All KIs agreed that the lack of infrastructure affects families' ability to reconstruct their damaged accommodation. For example the absence of electricity and water can force families to purchase other resources such as generators and water cars which will increase the cost of constructions.</t>
  </si>
  <si>
    <t>The absence of functioning infrastructures delays the return of families</t>
  </si>
  <si>
    <t>The absence of functioning infrastructures affects families' reconstruction decisions</t>
  </si>
  <si>
    <t xml:space="preserve">KIs indicated that households can do two things to work around delayed repair of infrastructures. 3 KIs indicated that families should cooperate with the authorities by not doing any illegal work, openly communicate, and provide useful information to the entities in charge of the rehabilitation of the infrastructures. In addition, 3 other KIs mentioned that community members can help with some minor electric and construction work. It was noted by 2 KIs that no actions from the community can effectively help speed up the rehabilitation of the infrastructural system if the municipalities do not do their part of the work.  </t>
  </si>
  <si>
    <t xml:space="preserve">7 of the KIs reported that the most effective way to re-establish basic infrastructures are to provide financial assistance to the companies and institutions in charge of the rehabilitation of the infrastructure and allocate the work to the specialised companies and the General Electricity Company of Libya. </t>
  </si>
  <si>
    <t>Community actors reported that there are people in the community who would want to volunteer in different reconstruction activities especially youth and civil society members. The activities that were most frequently suggested are low skilled and labour intensive, such as rubble removal, collecting donations and distributions, and handwork. On the other hand, activities that require more of skills, such as damage mapping and PSs activities were mentioned less frequently.</t>
  </si>
  <si>
    <t xml:space="preserve">To encourage the participation of community members, capacity building and financial support were mentioned as effective instruments. Offering psychological support, recreational activities, and in-kind support could also increase the communities' participation. </t>
  </si>
  <si>
    <t xml:space="preserve">6 KIs reported that financial rewards are the best way to encourage community members to participate in reconstruction activities. 3 KIs mentioned conducting workshops, providing attendees with attendance certificates, and involve communities in meetings and decision making processes of construction actors. </t>
  </si>
  <si>
    <t>Civil society organisations and individuals</t>
  </si>
  <si>
    <t>All 8 KIs agreed that displacement has a strong affect on a household's ability to reconstruct their accommodation. Some displaced families have built new lives in their new baladiyas, making it less likely that they will return to their baladiya of origin.</t>
  </si>
  <si>
    <t xml:space="preserve">The research targets Libyan returnee and non-displaced populations across four baladiyas (administrative level 3) in the Western and Eastern region of the country, namely Abu Salim, Benghazi, Tawergha and Derna. To provide more granular data, within each baladiya, the assessment focusses on six muhallas. The muhallas are Al Husain and Al Mashrou Zirai in Abu Selim, Bin Masoud in Tawergha, Al Sabri and Benghazi Al Jadida in Benghazi and lastly Maghar in Derna. The specific muhallas were determined by means of consultation with relevant local and international stakeholders, as well as through a scoping exercise.
The assessment adopts a mixed-method approach, encompassing both quantitative and qualitative components, and consists of two data collection phases - Phase I utilizes both quantitative, and qualitative methods, while Phase II relies on qualitative methods only. </t>
  </si>
  <si>
    <t>The Libyan state’s current political and economic situation is a result of numerous socio-political events, intermediated by armed conflicts throughout the past decade. Armed conflict breaking out in highly populated regions inevitably resulted in mass displacements of the population living in affected areas. As a result of the continued fighting, the International Organization for Migration’s (IOM) Displacement Tracing Matrix (DTM) estimates that at the end of April 2022 around 159.996 people are still internally displaced. The Humanitarian Needs Overview on Libya estimates that approximately 1.5 million people are projected to be in need of humanitarian assistance in 2022.
According to the Shelter and Non-Food Item (NFI) sector in Libya, damaged housing and infrastructure is playing a considerable role as a key barrier to return. In addition, among households who returned to their baladiya of origin, over 80% had to face the burden of reconstructing their damaged house and re-establishing themselves in the community, often with little support. Economic hardship results in substandard or partially completed repairs, leading to dangerous, unhealthy and undignified living conditions. While displaced populations remain in need of immediate shelter support, longer term support for rehabilitation and reconstruction of dwellings is also a priority.
REACH, in collaboration with the Libya SNFI sector, will conduct a shelter reconstruction assessment to inform the SNFI sector partners, and Libyan public and non-governmental actors about the key internal and external factors that enable or otherwise hinder the reconstruction process, and support their effort to provide suitable modalities of support to the affected populations. Information about the existing construction practices and capacities will also be collected to further enhance understanding of the existing systems and guide efforts towards effective assistance. The research also aims to understand vulnerabilities of the affected population, and help actors identify the groups who are most at risk of exclusion from the reconstruction process and are therefore most in need of assistance, as well as the potential areas of intervention.</t>
  </si>
  <si>
    <t xml:space="preserve">In this workbook you will find method report and Data Saturation Analysis Grids (DSAG) of 8 KII conducted with community actors in Abu Salim (West Libya). The analysis summarizes the KIs responses for each question, in coding and written summaries. </t>
  </si>
  <si>
    <t>International NGO</t>
  </si>
  <si>
    <t>Local NGO</t>
  </si>
  <si>
    <r>
      <rPr>
        <b/>
        <sz val="18"/>
        <color rgb="FF000000"/>
        <rFont val="Arial Narrow"/>
        <family val="2"/>
      </rPr>
      <t>REACH/ SFNI Sector - Libya</t>
    </r>
    <r>
      <rPr>
        <b/>
        <sz val="11"/>
        <color rgb="FF000000"/>
        <rFont val="Arial Narrow"/>
        <family val="2"/>
      </rPr>
      <t xml:space="preserve">
</t>
    </r>
    <r>
      <rPr>
        <b/>
        <sz val="16"/>
        <color rgb="FF000000"/>
        <rFont val="Arial Narrow"/>
        <family val="2"/>
      </rPr>
      <t xml:space="preserve">Shelter Reconstruction Assessment
May 2022
Quantitative tool - Data Analysis Plan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</si>
</sst>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rgb="FFFFFFFF"/>
      <name val="Arial Narrow"/>
      <family val="2"/>
    </font>
    <font>
      <sz val="11"/>
      <color theme="1"/>
      <name val="Arial Narrow"/>
      <family val="2"/>
    </font>
    <font>
      <b/>
      <sz val="11"/>
      <color theme="0"/>
      <name val="Arial Narrow"/>
      <family val="2"/>
    </font>
    <font>
      <sz val="11"/>
      <color rgb="FF000000"/>
      <name val="Arial Narrow"/>
      <family val="2"/>
    </font>
    <font>
      <sz val="11"/>
      <name val="Arial Narrow"/>
      <family val="2"/>
    </font>
    <font>
      <sz val="11"/>
      <color theme="0"/>
      <name val="Calibri"/>
      <family val="2"/>
      <scheme val="minor"/>
    </font>
    <font>
      <u/>
      <sz val="11"/>
      <color theme="10"/>
      <name val="Calibri"/>
      <family val="2"/>
      <scheme val="minor"/>
    </font>
    <font>
      <b/>
      <sz val="11"/>
      <color rgb="FF000000"/>
      <name val="Arial Narrow"/>
      <family val="2"/>
    </font>
    <font>
      <b/>
      <sz val="18"/>
      <color rgb="FF000000"/>
      <name val="Arial Narrow"/>
      <family val="2"/>
    </font>
    <font>
      <b/>
      <sz val="16"/>
      <color rgb="FF000000"/>
      <name val="Arial Narrow"/>
      <family val="2"/>
    </font>
    <font>
      <b/>
      <sz val="12"/>
      <color rgb="FFFFFFFF"/>
      <name val="Arial Narrow"/>
      <family val="2"/>
    </font>
  </fonts>
  <fills count="8">
    <fill>
      <patternFill patternType="none"/>
    </fill>
    <fill>
      <patternFill patternType="gray125"/>
    </fill>
    <fill>
      <patternFill patternType="solid">
        <fgColor theme="1" tint="0.34998626667073579"/>
        <bgColor indexed="64"/>
      </patternFill>
    </fill>
    <fill>
      <patternFill patternType="solid">
        <fgColor rgb="FFEE5859"/>
        <bgColor rgb="FF000000"/>
      </patternFill>
    </fill>
    <fill>
      <patternFill patternType="solid">
        <fgColor theme="0"/>
        <bgColor indexed="64"/>
      </patternFill>
    </fill>
    <fill>
      <patternFill patternType="solid">
        <fgColor theme="2" tint="-9.9978637043366805E-2"/>
        <bgColor rgb="FFF8CBAD"/>
      </patternFill>
    </fill>
    <fill>
      <patternFill patternType="solid">
        <fgColor theme="2" tint="-9.9978637043366805E-2"/>
        <bgColor rgb="FF000000"/>
      </patternFill>
    </fill>
    <fill>
      <patternFill patternType="solid">
        <fgColor theme="2" tint="-9.9978637043366805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FFFFFF"/>
      </left>
      <right style="medium">
        <color indexed="64"/>
      </right>
      <top style="medium">
        <color indexed="64"/>
      </top>
      <bottom/>
      <diagonal/>
    </border>
    <border>
      <left style="medium">
        <color indexed="64"/>
      </left>
      <right style="medium">
        <color rgb="FFFFFFFF"/>
      </right>
      <top style="medium">
        <color indexed="64"/>
      </top>
      <bottom style="medium">
        <color rgb="FFFFFFFF"/>
      </bottom>
      <diagonal/>
    </border>
    <border>
      <left/>
      <right style="medium">
        <color indexed="64"/>
      </right>
      <top style="medium">
        <color indexed="64"/>
      </top>
      <bottom style="medium">
        <color rgb="FFFFFFFF"/>
      </bottom>
      <diagonal/>
    </border>
    <border>
      <left style="medium">
        <color indexed="64"/>
      </left>
      <right style="medium">
        <color rgb="FFFFFFFF"/>
      </right>
      <top style="medium">
        <color rgb="FFFFFFFF"/>
      </top>
      <bottom style="medium">
        <color rgb="FFFFFFFF"/>
      </bottom>
      <diagonal/>
    </border>
    <border>
      <left/>
      <right style="medium">
        <color indexed="64"/>
      </right>
      <top style="medium">
        <color rgb="FFFFFFFF"/>
      </top>
      <bottom style="medium">
        <color rgb="FFFFFFFF"/>
      </bottom>
      <diagonal/>
    </border>
    <border>
      <left/>
      <right style="medium">
        <color indexed="64"/>
      </right>
      <top/>
      <bottom/>
      <diagonal/>
    </border>
    <border>
      <left style="medium">
        <color indexed="64"/>
      </left>
      <right style="medium">
        <color rgb="FFFFFFFF"/>
      </right>
      <top/>
      <bottom style="medium">
        <color rgb="FFFFFFFF"/>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rgb="FFFFFFFF"/>
      </right>
      <top style="medium">
        <color rgb="FFFFFFFF"/>
      </top>
      <bottom style="medium">
        <color indexed="64"/>
      </bottom>
      <diagonal/>
    </border>
    <border>
      <left/>
      <right style="medium">
        <color indexed="64"/>
      </right>
      <top style="medium">
        <color rgb="FFFFFFFF"/>
      </top>
      <bottom style="medium">
        <color indexed="64"/>
      </bottom>
      <diagonal/>
    </border>
  </borders>
  <cellStyleXfs count="2">
    <xf numFmtId="0" fontId="0" fillId="0" borderId="0"/>
    <xf numFmtId="0" fontId="7" fillId="0" borderId="0" applyNumberFormat="0" applyFill="0" applyBorder="0" applyAlignment="0" applyProtection="0"/>
  </cellStyleXfs>
  <cellXfs count="53">
    <xf numFmtId="0" fontId="0" fillId="0" borderId="0" xfId="0"/>
    <xf numFmtId="0" fontId="4" fillId="0" borderId="1" xfId="0" applyFont="1" applyBorder="1" applyAlignment="1">
      <alignment horizontal="left" vertical="center"/>
    </xf>
    <xf numFmtId="0" fontId="6" fillId="0" borderId="0" xfId="0" applyFont="1"/>
    <xf numFmtId="0" fontId="11" fillId="3" borderId="8" xfId="0" applyFont="1" applyFill="1" applyBorder="1" applyAlignment="1">
      <alignment vertical="top" wrapText="1"/>
    </xf>
    <xf numFmtId="0" fontId="11" fillId="3" borderId="10" xfId="0" applyFont="1" applyFill="1" applyBorder="1" applyAlignment="1">
      <alignment horizontal="left" vertical="top" wrapText="1"/>
    </xf>
    <xf numFmtId="0" fontId="8" fillId="5" borderId="11" xfId="0" applyFont="1" applyFill="1" applyBorder="1" applyAlignment="1">
      <alignment vertical="top" wrapText="1"/>
    </xf>
    <xf numFmtId="0" fontId="4" fillId="6" borderId="12" xfId="0" applyFont="1" applyFill="1" applyBorder="1" applyAlignment="1">
      <alignment horizontal="left" vertical="top" wrapText="1"/>
    </xf>
    <xf numFmtId="0" fontId="8" fillId="0" borderId="13" xfId="0" applyFont="1" applyBorder="1" applyAlignment="1">
      <alignment vertical="top" wrapText="1"/>
    </xf>
    <xf numFmtId="0" fontId="4" fillId="0" borderId="14" xfId="0" applyFont="1" applyBorder="1" applyAlignment="1">
      <alignment horizontal="left" vertical="top" wrapText="1"/>
    </xf>
    <xf numFmtId="0" fontId="8" fillId="5" borderId="13" xfId="0" applyFont="1" applyFill="1" applyBorder="1" applyAlignment="1">
      <alignment vertical="top" wrapText="1"/>
    </xf>
    <xf numFmtId="0" fontId="8" fillId="0" borderId="16" xfId="0" applyFont="1" applyBorder="1" applyAlignment="1">
      <alignment vertical="top" wrapText="1"/>
    </xf>
    <xf numFmtId="0" fontId="8" fillId="5" borderId="16" xfId="0" applyFont="1" applyFill="1" applyBorder="1" applyAlignment="1">
      <alignment vertical="top" wrapText="1"/>
    </xf>
    <xf numFmtId="0" fontId="7" fillId="7" borderId="15" xfId="1" applyFill="1" applyBorder="1"/>
    <xf numFmtId="0" fontId="2" fillId="0" borderId="0" xfId="0" applyFont="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4" borderId="6"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0" xfId="0" applyFont="1" applyFill="1" applyAlignment="1">
      <alignment horizontal="center" vertical="center"/>
    </xf>
    <xf numFmtId="0" fontId="1" fillId="3" borderId="2" xfId="0" applyFont="1" applyFill="1" applyBorder="1" applyAlignment="1">
      <alignment horizontal="center" vertical="center"/>
    </xf>
    <xf numFmtId="0" fontId="1" fillId="3" borderId="1" xfId="0" applyFont="1" applyFill="1" applyBorder="1" applyAlignment="1">
      <alignment horizontal="center"/>
    </xf>
    <xf numFmtId="0" fontId="4" fillId="0" borderId="1" xfId="0" applyFont="1" applyBorder="1" applyAlignment="1">
      <alignment horizontal="center" vertical="center"/>
    </xf>
    <xf numFmtId="0" fontId="5" fillId="7" borderId="15" xfId="0" applyFont="1" applyFill="1" applyBorder="1" applyAlignment="1">
      <alignment horizontal="justify" vertical="center" wrapText="1"/>
    </xf>
    <xf numFmtId="0" fontId="2" fillId="0" borderId="1" xfId="0" applyFont="1" applyBorder="1" applyAlignment="1">
      <alignment horizontal="left" vertical="center" wrapText="1"/>
    </xf>
    <xf numFmtId="0" fontId="5" fillId="0" borderId="1" xfId="0" applyFont="1" applyBorder="1" applyAlignment="1">
      <alignment horizontal="left" vertical="center" wrapText="1"/>
    </xf>
    <xf numFmtId="0" fontId="1" fillId="3" borderId="18" xfId="0" applyFont="1" applyFill="1" applyBorder="1" applyAlignment="1">
      <alignment horizontal="center" vertical="center"/>
    </xf>
    <xf numFmtId="0" fontId="1" fillId="3" borderId="6" xfId="0" applyFont="1" applyFill="1" applyBorder="1" applyAlignment="1">
      <alignment horizontal="center"/>
    </xf>
    <xf numFmtId="0" fontId="4" fillId="0" borderId="6" xfId="0" applyFont="1" applyBorder="1" applyAlignment="1">
      <alignment horizontal="center" vertical="center"/>
    </xf>
    <xf numFmtId="0" fontId="1" fillId="3" borderId="1" xfId="0" applyFont="1" applyFill="1" applyBorder="1" applyAlignment="1">
      <alignment horizontal="left"/>
    </xf>
    <xf numFmtId="0" fontId="5" fillId="0" borderId="1" xfId="0" applyFont="1" applyBorder="1" applyAlignment="1">
      <alignment horizontal="left" vertical="center"/>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vertical="center"/>
    </xf>
    <xf numFmtId="0" fontId="2" fillId="0" borderId="0" xfId="0" applyFont="1" applyAlignment="1">
      <alignment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8" fillId="5" borderId="22" xfId="0" applyFont="1" applyFill="1" applyBorder="1" applyAlignment="1">
      <alignment vertical="top" wrapText="1"/>
    </xf>
    <xf numFmtId="0" fontId="7" fillId="7" borderId="23" xfId="1" applyFill="1" applyBorder="1" applyAlignment="1">
      <alignment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3" fillId="2" borderId="0" xfId="0" applyFont="1" applyFill="1" applyAlignment="1">
      <alignment horizontal="left" vertical="center"/>
    </xf>
    <xf numFmtId="0" fontId="5" fillId="0" borderId="1" xfId="0" applyFont="1" applyBorder="1" applyAlignment="1">
      <alignment horizontal="left" vertical="center" wrapText="1"/>
    </xf>
    <xf numFmtId="0" fontId="3" fillId="2" borderId="0" xfId="0" applyFont="1" applyFill="1" applyAlignment="1">
      <alignment horizontal="left" vertical="center" wrapText="1"/>
    </xf>
    <xf numFmtId="0" fontId="3" fillId="2" borderId="21" xfId="0" applyFont="1" applyFill="1" applyBorder="1" applyAlignment="1">
      <alignment horizontal="left"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 xfId="0" applyFont="1" applyFill="1" applyBorder="1" applyAlignment="1">
      <alignment vertical="center" wrapText="1"/>
    </xf>
    <xf numFmtId="0" fontId="3" fillId="2" borderId="0" xfId="0" applyFont="1" applyFill="1" applyAlignment="1">
      <alignment horizontal="left" vertical="top"/>
    </xf>
    <xf numFmtId="49" fontId="5" fillId="0" borderId="1" xfId="0" applyNumberFormat="1"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Aletta BUEHLER" id="{263B63FE-8798-4AE9-8A03-A18D732E6EF2}" userId="S::aletta.buehler@impact-initiatives.org::71959315-2730-4a10-a082-1f9e2c436ce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2.xml><?xml version="1.0" encoding="utf-8"?>
<ThreadedComments xmlns="http://schemas.microsoft.com/office/spreadsheetml/2018/threadedcomments" xmlns:x="http://schemas.openxmlformats.org/spreadsheetml/2006/main">
  <threadedComment ref="B1" dT="2022-09-30T06:21:45.75" personId="{263B63FE-8798-4AE9-8A03-A18D732E6EF2}" id="{5BE6306B-5D7D-4B24-A791-13AF12E9A7CD}">
    <text>Why are columns B - H included in this file? It seems you did not record any data in these columns.</text>
  </threadedComment>
  <threadedComment ref="S1" dT="2022-09-30T06:23:01.65" personId="{263B63FE-8798-4AE9-8A03-A18D732E6EF2}" id="{91EB9BB4-4E75-418E-9935-74E537B7E511}">
    <text>Can you clarify the purpose of this column?</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mpact-repository.org/document/reach/baca2f4a/REACH_SNFI-sector-Shelter-reconstruction-assessment-TOR_external-1.pdf" TargetMode="External"/><Relationship Id="rId1" Type="http://schemas.openxmlformats.org/officeDocument/2006/relationships/hyperlink" Target="http://www.reachresourcecentre.info/countries/liby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BDB35-2EE4-478E-8201-50A40E19A3E0}">
  <dimension ref="A1:B9"/>
  <sheetViews>
    <sheetView zoomScale="130" zoomScaleNormal="130" workbookViewId="0">
      <selection activeCell="A13" sqref="A13"/>
    </sheetView>
  </sheetViews>
  <sheetFormatPr defaultColWidth="8.81640625" defaultRowHeight="14.5" x14ac:dyDescent="0.35"/>
  <cols>
    <col min="1" max="1" width="41.54296875" customWidth="1"/>
    <col min="2" max="2" width="103.26953125" customWidth="1"/>
  </cols>
  <sheetData>
    <row r="1" spans="1:2" ht="87.5" customHeight="1" thickBot="1" x14ac:dyDescent="0.4">
      <c r="A1" s="40" t="s">
        <v>186</v>
      </c>
      <c r="B1" s="41"/>
    </row>
    <row r="2" spans="1:2" ht="16" thickBot="1" x14ac:dyDescent="0.4">
      <c r="A2" s="3" t="s">
        <v>53</v>
      </c>
      <c r="B2" s="4" t="s">
        <v>54</v>
      </c>
    </row>
    <row r="3" spans="1:2" ht="266.25" customHeight="1" thickBot="1" x14ac:dyDescent="0.4">
      <c r="A3" s="5" t="s">
        <v>55</v>
      </c>
      <c r="B3" s="6" t="s">
        <v>182</v>
      </c>
    </row>
    <row r="4" spans="1:2" ht="15" thickBot="1" x14ac:dyDescent="0.4">
      <c r="A4" s="7" t="s">
        <v>56</v>
      </c>
      <c r="B4" s="8" t="s">
        <v>57</v>
      </c>
    </row>
    <row r="5" spans="1:2" ht="140" customHeight="1" thickBot="1" x14ac:dyDescent="0.4">
      <c r="A5" s="9" t="s">
        <v>58</v>
      </c>
      <c r="B5" s="24" t="s">
        <v>181</v>
      </c>
    </row>
    <row r="6" spans="1:2" ht="28.5" thickBot="1" x14ac:dyDescent="0.4">
      <c r="A6" s="10" t="s">
        <v>59</v>
      </c>
      <c r="B6" s="8" t="s">
        <v>183</v>
      </c>
    </row>
    <row r="7" spans="1:2" ht="15" thickBot="1" x14ac:dyDescent="0.4">
      <c r="A7" s="11" t="s">
        <v>60</v>
      </c>
      <c r="B7" s="12" t="s">
        <v>61</v>
      </c>
    </row>
    <row r="8" spans="1:2" ht="28.5" thickBot="1" x14ac:dyDescent="0.4">
      <c r="A8" s="10" t="s">
        <v>62</v>
      </c>
      <c r="B8" s="8" t="s">
        <v>63</v>
      </c>
    </row>
    <row r="9" spans="1:2" ht="29.5" thickBot="1" x14ac:dyDescent="0.4">
      <c r="A9" s="38" t="s">
        <v>64</v>
      </c>
      <c r="B9" s="39" t="s">
        <v>65</v>
      </c>
    </row>
  </sheetData>
  <mergeCells count="1">
    <mergeCell ref="A1:B1"/>
  </mergeCells>
  <hyperlinks>
    <hyperlink ref="B7" r:id="rId1" xr:uid="{A85E9D85-09BA-4277-81D8-218B54629068}"/>
    <hyperlink ref="B9" r:id="rId2" xr:uid="{4EFCC3A2-FB1D-4114-A5F9-49E4C16B986B}"/>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D8E70-A0DA-4909-997B-D75A9EB89482}">
  <sheetPr>
    <outlinePr summaryBelow="0"/>
  </sheetPr>
  <dimension ref="A1:L143"/>
  <sheetViews>
    <sheetView tabSelected="1" zoomScale="118" zoomScaleNormal="118" workbookViewId="0">
      <selection activeCell="L133" sqref="L133"/>
    </sheetView>
  </sheetViews>
  <sheetFormatPr defaultColWidth="8.81640625" defaultRowHeight="14.5" x14ac:dyDescent="0.35"/>
  <cols>
    <col min="1" max="1" width="54.36328125" style="32" customWidth="1"/>
    <col min="2" max="11" width="5.6328125" style="33" customWidth="1"/>
    <col min="12" max="12" width="91.6328125" style="35" customWidth="1"/>
  </cols>
  <sheetData>
    <row r="1" spans="1:12" ht="121.5" customHeight="1" x14ac:dyDescent="0.35">
      <c r="A1" s="30" t="s">
        <v>0</v>
      </c>
      <c r="B1" s="27" t="s">
        <v>1</v>
      </c>
      <c r="C1" s="21" t="s">
        <v>2</v>
      </c>
      <c r="D1" s="21" t="s">
        <v>3</v>
      </c>
      <c r="E1" s="21" t="s">
        <v>4</v>
      </c>
      <c r="F1" s="21" t="s">
        <v>5</v>
      </c>
      <c r="G1" s="21" t="s">
        <v>6</v>
      </c>
      <c r="H1" s="21" t="s">
        <v>7</v>
      </c>
      <c r="I1" s="21" t="s">
        <v>8</v>
      </c>
      <c r="J1" s="46" t="s">
        <v>9</v>
      </c>
      <c r="K1" s="48" t="s">
        <v>10</v>
      </c>
      <c r="L1" s="50" t="s">
        <v>11</v>
      </c>
    </row>
    <row r="2" spans="1:12" x14ac:dyDescent="0.35">
      <c r="A2" s="30" t="s">
        <v>12</v>
      </c>
      <c r="B2" s="28" t="s">
        <v>13</v>
      </c>
      <c r="C2" s="22" t="s">
        <v>13</v>
      </c>
      <c r="D2" s="22" t="s">
        <v>13</v>
      </c>
      <c r="E2" s="22" t="s">
        <v>13</v>
      </c>
      <c r="F2" s="22" t="s">
        <v>13</v>
      </c>
      <c r="G2" s="22" t="s">
        <v>13</v>
      </c>
      <c r="H2" s="22" t="s">
        <v>13</v>
      </c>
      <c r="I2" s="22" t="s">
        <v>13</v>
      </c>
      <c r="J2" s="47"/>
      <c r="K2" s="49"/>
      <c r="L2" s="50"/>
    </row>
    <row r="3" spans="1:12" x14ac:dyDescent="0.35">
      <c r="A3" s="30" t="s">
        <v>14</v>
      </c>
      <c r="B3" s="28" t="s">
        <v>15</v>
      </c>
      <c r="C3" s="22" t="s">
        <v>16</v>
      </c>
      <c r="D3" s="22" t="s">
        <v>184</v>
      </c>
      <c r="E3" s="22" t="s">
        <v>17</v>
      </c>
      <c r="F3" s="22" t="s">
        <v>185</v>
      </c>
      <c r="G3" s="22" t="s">
        <v>15</v>
      </c>
      <c r="H3" s="22" t="s">
        <v>15</v>
      </c>
      <c r="I3" s="22" t="s">
        <v>15</v>
      </c>
      <c r="J3" s="47"/>
      <c r="K3" s="49"/>
      <c r="L3" s="50"/>
    </row>
    <row r="4" spans="1:12" x14ac:dyDescent="0.35">
      <c r="A4" s="1" t="s">
        <v>18</v>
      </c>
      <c r="B4" s="29" t="s">
        <v>19</v>
      </c>
      <c r="C4" s="23" t="s">
        <v>20</v>
      </c>
      <c r="D4" s="23" t="s">
        <v>21</v>
      </c>
      <c r="E4" s="23" t="s">
        <v>22</v>
      </c>
      <c r="F4" s="23" t="s">
        <v>23</v>
      </c>
      <c r="G4" s="23" t="s">
        <v>24</v>
      </c>
      <c r="H4" s="23" t="s">
        <v>25</v>
      </c>
      <c r="I4" s="23" t="s">
        <v>26</v>
      </c>
      <c r="J4" s="13"/>
      <c r="K4" s="13"/>
      <c r="L4" s="25"/>
    </row>
    <row r="5" spans="1:12" s="2" customFormat="1" x14ac:dyDescent="0.35">
      <c r="A5" s="51" t="s">
        <v>82</v>
      </c>
      <c r="B5" s="51"/>
      <c r="C5" s="51"/>
      <c r="D5" s="51"/>
      <c r="E5" s="51"/>
      <c r="F5" s="51"/>
      <c r="G5" s="51"/>
      <c r="H5" s="51"/>
      <c r="I5" s="51"/>
      <c r="J5" s="51"/>
      <c r="K5" s="51"/>
      <c r="L5" s="51"/>
    </row>
    <row r="6" spans="1:12" ht="20" customHeight="1" x14ac:dyDescent="0.35">
      <c r="A6" s="31" t="s">
        <v>70</v>
      </c>
      <c r="B6" s="15">
        <v>1</v>
      </c>
      <c r="C6" s="16">
        <v>1</v>
      </c>
      <c r="D6" s="16">
        <v>1</v>
      </c>
      <c r="E6" s="16">
        <v>1</v>
      </c>
      <c r="F6" s="16">
        <v>1</v>
      </c>
      <c r="G6" s="16">
        <v>1</v>
      </c>
      <c r="H6" s="16">
        <v>1</v>
      </c>
      <c r="I6" s="16">
        <v>0</v>
      </c>
      <c r="J6" s="14">
        <f>SUM(B6:I6)</f>
        <v>7</v>
      </c>
      <c r="K6" s="14">
        <f>SUM(B6:I6)</f>
        <v>7</v>
      </c>
      <c r="L6" s="52" t="s">
        <v>165</v>
      </c>
    </row>
    <row r="7" spans="1:12" ht="20" customHeight="1" x14ac:dyDescent="0.35">
      <c r="A7" s="31" t="s">
        <v>71</v>
      </c>
      <c r="B7" s="15">
        <v>0</v>
      </c>
      <c r="C7" s="16">
        <v>0</v>
      </c>
      <c r="D7" s="16">
        <v>0</v>
      </c>
      <c r="E7" s="16">
        <v>0</v>
      </c>
      <c r="F7" s="16">
        <v>0</v>
      </c>
      <c r="G7" s="16">
        <v>0</v>
      </c>
      <c r="H7" s="16">
        <v>1</v>
      </c>
      <c r="I7" s="16">
        <v>1</v>
      </c>
      <c r="J7" s="14">
        <f>SUM(B7:I7)</f>
        <v>2</v>
      </c>
      <c r="K7" s="14">
        <f t="shared" ref="K7" si="0">SUM(B7:I7)</f>
        <v>2</v>
      </c>
      <c r="L7" s="52"/>
    </row>
    <row r="8" spans="1:12" s="2" customFormat="1" x14ac:dyDescent="0.35">
      <c r="A8" s="42" t="s">
        <v>84</v>
      </c>
      <c r="B8" s="42"/>
      <c r="C8" s="42"/>
      <c r="D8" s="42"/>
      <c r="E8" s="42"/>
      <c r="F8" s="42"/>
      <c r="G8" s="42"/>
      <c r="H8" s="42"/>
      <c r="I8" s="42"/>
      <c r="J8" s="42"/>
      <c r="K8" s="42"/>
      <c r="L8" s="42"/>
    </row>
    <row r="9" spans="1:12" x14ac:dyDescent="0.35">
      <c r="A9" s="31" t="s">
        <v>73</v>
      </c>
      <c r="B9" s="15">
        <v>1</v>
      </c>
      <c r="C9" s="16">
        <v>1</v>
      </c>
      <c r="D9" s="16">
        <v>1</v>
      </c>
      <c r="E9" s="16">
        <v>1</v>
      </c>
      <c r="F9" s="16">
        <v>1</v>
      </c>
      <c r="G9" s="16">
        <v>1</v>
      </c>
      <c r="H9" s="16">
        <v>1</v>
      </c>
      <c r="I9" s="16">
        <v>1</v>
      </c>
      <c r="J9" s="14">
        <f>SUM(A9:I9)</f>
        <v>8</v>
      </c>
      <c r="K9" s="14">
        <f t="shared" ref="K9:K10" si="1">SUM(B9:I9)</f>
        <v>8</v>
      </c>
      <c r="L9" s="43" t="s">
        <v>138</v>
      </c>
    </row>
    <row r="10" spans="1:12" x14ac:dyDescent="0.35">
      <c r="A10" s="31" t="s">
        <v>74</v>
      </c>
      <c r="B10" s="15">
        <v>1</v>
      </c>
      <c r="C10" s="16">
        <v>1</v>
      </c>
      <c r="D10" s="16">
        <v>1</v>
      </c>
      <c r="E10" s="16">
        <v>1</v>
      </c>
      <c r="F10" s="16">
        <v>1</v>
      </c>
      <c r="G10" s="16">
        <v>0</v>
      </c>
      <c r="H10" s="16">
        <v>0</v>
      </c>
      <c r="I10" s="16">
        <v>0</v>
      </c>
      <c r="J10" s="14">
        <f>SUM(A10:I10)</f>
        <v>5</v>
      </c>
      <c r="K10" s="14">
        <f t="shared" si="1"/>
        <v>5</v>
      </c>
      <c r="L10" s="43"/>
    </row>
    <row r="11" spans="1:12" ht="14.5" customHeight="1" x14ac:dyDescent="0.35">
      <c r="A11" s="31" t="s">
        <v>47</v>
      </c>
      <c r="B11" s="15">
        <v>1</v>
      </c>
      <c r="C11" s="16">
        <v>1</v>
      </c>
      <c r="D11" s="16">
        <v>1</v>
      </c>
      <c r="E11" s="16">
        <v>1</v>
      </c>
      <c r="F11" s="16">
        <v>1</v>
      </c>
      <c r="G11" s="16">
        <v>0</v>
      </c>
      <c r="H11" s="16">
        <v>0</v>
      </c>
      <c r="I11" s="16">
        <v>0</v>
      </c>
      <c r="J11" s="14">
        <f>SUM(B11:I11)</f>
        <v>5</v>
      </c>
      <c r="K11" s="14">
        <f t="shared" ref="K11:K12" si="2">SUM(B11:I11)</f>
        <v>5</v>
      </c>
      <c r="L11" s="43"/>
    </row>
    <row r="12" spans="1:12" x14ac:dyDescent="0.35">
      <c r="A12" s="31" t="s">
        <v>72</v>
      </c>
      <c r="B12" s="15">
        <v>0</v>
      </c>
      <c r="C12" s="16">
        <v>0</v>
      </c>
      <c r="D12" s="16">
        <v>0</v>
      </c>
      <c r="E12" s="16">
        <v>0</v>
      </c>
      <c r="F12" s="16">
        <v>0</v>
      </c>
      <c r="G12" s="16">
        <v>0</v>
      </c>
      <c r="H12" s="16">
        <v>0</v>
      </c>
      <c r="I12" s="16">
        <v>1</v>
      </c>
      <c r="J12" s="14">
        <f>SUM(A12:I12)</f>
        <v>1</v>
      </c>
      <c r="K12" s="14">
        <f t="shared" si="2"/>
        <v>1</v>
      </c>
      <c r="L12" s="43"/>
    </row>
    <row r="13" spans="1:12" s="2" customFormat="1" x14ac:dyDescent="0.35">
      <c r="A13" s="42" t="s">
        <v>83</v>
      </c>
      <c r="B13" s="42"/>
      <c r="C13" s="42"/>
      <c r="D13" s="42"/>
      <c r="E13" s="42"/>
      <c r="F13" s="42"/>
      <c r="G13" s="42"/>
      <c r="H13" s="42"/>
      <c r="I13" s="42"/>
      <c r="J13" s="42"/>
      <c r="K13" s="42"/>
      <c r="L13" s="42"/>
    </row>
    <row r="14" spans="1:12" x14ac:dyDescent="0.35">
      <c r="A14" s="31" t="s">
        <v>75</v>
      </c>
      <c r="B14" s="15">
        <v>1</v>
      </c>
      <c r="C14" s="16">
        <v>1</v>
      </c>
      <c r="D14" s="16">
        <v>1</v>
      </c>
      <c r="E14" s="16">
        <v>1</v>
      </c>
      <c r="F14" s="16">
        <v>1</v>
      </c>
      <c r="G14" s="16">
        <v>0</v>
      </c>
      <c r="H14" s="16">
        <v>1</v>
      </c>
      <c r="I14" s="16">
        <v>0</v>
      </c>
      <c r="J14" s="14">
        <f>SUM(B14:I14)</f>
        <v>6</v>
      </c>
      <c r="K14" s="14">
        <f t="shared" ref="K14" si="3">SUM(B14:I14)</f>
        <v>6</v>
      </c>
      <c r="L14" s="43" t="s">
        <v>139</v>
      </c>
    </row>
    <row r="15" spans="1:12" x14ac:dyDescent="0.35">
      <c r="A15" s="31" t="s">
        <v>76</v>
      </c>
      <c r="B15" s="15">
        <v>0</v>
      </c>
      <c r="C15" s="16">
        <v>0</v>
      </c>
      <c r="D15" s="16">
        <v>0</v>
      </c>
      <c r="E15" s="16">
        <v>0</v>
      </c>
      <c r="F15" s="16">
        <v>0</v>
      </c>
      <c r="G15" s="16">
        <v>1</v>
      </c>
      <c r="H15" s="16">
        <v>1</v>
      </c>
      <c r="I15" s="16">
        <v>1</v>
      </c>
      <c r="J15" s="14">
        <f>SUM(B15:I15)</f>
        <v>3</v>
      </c>
      <c r="K15" s="14">
        <f t="shared" ref="K15" si="4">SUM(B15:I15)</f>
        <v>3</v>
      </c>
      <c r="L15" s="43"/>
    </row>
    <row r="16" spans="1:12" s="2" customFormat="1" x14ac:dyDescent="0.35">
      <c r="A16" s="42" t="s">
        <v>85</v>
      </c>
      <c r="B16" s="42"/>
      <c r="C16" s="42"/>
      <c r="D16" s="42"/>
      <c r="E16" s="42"/>
      <c r="F16" s="42"/>
      <c r="G16" s="42"/>
      <c r="H16" s="42"/>
      <c r="I16" s="42"/>
      <c r="J16" s="42"/>
      <c r="K16" s="42"/>
      <c r="L16" s="42"/>
    </row>
    <row r="17" spans="1:12" x14ac:dyDescent="0.35">
      <c r="A17" s="31" t="s">
        <v>27</v>
      </c>
      <c r="B17" s="15">
        <v>1</v>
      </c>
      <c r="C17" s="16">
        <v>1</v>
      </c>
      <c r="D17" s="16">
        <v>1</v>
      </c>
      <c r="E17" s="16">
        <v>1</v>
      </c>
      <c r="F17" s="16">
        <v>1</v>
      </c>
      <c r="G17" s="16">
        <v>1</v>
      </c>
      <c r="H17" s="16">
        <v>0</v>
      </c>
      <c r="I17" s="16">
        <v>0</v>
      </c>
      <c r="J17" s="14">
        <f>SUM(B17:I17)</f>
        <v>6</v>
      </c>
      <c r="K17" s="14">
        <f t="shared" ref="K17:K19" si="5">SUM(B17:I17)</f>
        <v>6</v>
      </c>
      <c r="L17" s="43" t="s">
        <v>137</v>
      </c>
    </row>
    <row r="18" spans="1:12" x14ac:dyDescent="0.35">
      <c r="A18" s="31" t="s">
        <v>78</v>
      </c>
      <c r="B18" s="15">
        <v>1</v>
      </c>
      <c r="C18" s="16">
        <v>1</v>
      </c>
      <c r="D18" s="16">
        <v>1</v>
      </c>
      <c r="E18" s="16">
        <v>1</v>
      </c>
      <c r="F18" s="16">
        <v>1</v>
      </c>
      <c r="G18" s="16">
        <v>0</v>
      </c>
      <c r="H18" s="16">
        <v>0</v>
      </c>
      <c r="I18" s="16">
        <v>0</v>
      </c>
      <c r="J18" s="14">
        <f>SUM(B18:I18)</f>
        <v>5</v>
      </c>
      <c r="K18" s="14">
        <f>SUM(B18:I18)</f>
        <v>5</v>
      </c>
      <c r="L18" s="43"/>
    </row>
    <row r="19" spans="1:12" x14ac:dyDescent="0.35">
      <c r="A19" s="31" t="s">
        <v>77</v>
      </c>
      <c r="B19" s="15">
        <v>1</v>
      </c>
      <c r="C19" s="16">
        <v>1</v>
      </c>
      <c r="D19" s="16">
        <v>0</v>
      </c>
      <c r="E19" s="16">
        <v>0</v>
      </c>
      <c r="F19" s="16">
        <v>0</v>
      </c>
      <c r="G19" s="16">
        <v>1</v>
      </c>
      <c r="H19" s="16">
        <v>1</v>
      </c>
      <c r="I19" s="16">
        <v>1</v>
      </c>
      <c r="J19" s="14">
        <f>SUM(B19:I19)</f>
        <v>5</v>
      </c>
      <c r="K19" s="14">
        <f t="shared" si="5"/>
        <v>5</v>
      </c>
      <c r="L19" s="43"/>
    </row>
    <row r="20" spans="1:12" s="2" customFormat="1" ht="14.5" customHeight="1" x14ac:dyDescent="0.35">
      <c r="A20" s="42" t="s">
        <v>86</v>
      </c>
      <c r="B20" s="42"/>
      <c r="C20" s="42"/>
      <c r="D20" s="42"/>
      <c r="E20" s="42"/>
      <c r="F20" s="42"/>
      <c r="G20" s="42"/>
      <c r="H20" s="42"/>
      <c r="I20" s="42"/>
      <c r="J20" s="42"/>
      <c r="K20" s="42"/>
      <c r="L20" s="42"/>
    </row>
    <row r="21" spans="1:12" ht="14.5" customHeight="1" x14ac:dyDescent="0.35">
      <c r="A21" s="31" t="s">
        <v>78</v>
      </c>
      <c r="B21" s="15">
        <v>1</v>
      </c>
      <c r="C21" s="16">
        <v>1</v>
      </c>
      <c r="D21" s="16">
        <v>1</v>
      </c>
      <c r="E21" s="16">
        <v>1</v>
      </c>
      <c r="F21" s="16">
        <v>1</v>
      </c>
      <c r="G21" s="16">
        <v>0</v>
      </c>
      <c r="H21" s="16">
        <v>0</v>
      </c>
      <c r="I21" s="16">
        <v>0</v>
      </c>
      <c r="J21" s="14">
        <f t="shared" ref="J21:J26" si="6">SUM(B21:I21)</f>
        <v>5</v>
      </c>
      <c r="K21" s="14">
        <f t="shared" ref="K21:K22" si="7">SUM(B21:I21)</f>
        <v>5</v>
      </c>
      <c r="L21" s="43" t="s">
        <v>166</v>
      </c>
    </row>
    <row r="22" spans="1:12" ht="14" customHeight="1" x14ac:dyDescent="0.35">
      <c r="A22" s="31" t="s">
        <v>79</v>
      </c>
      <c r="B22" s="15">
        <v>1</v>
      </c>
      <c r="C22" s="16">
        <v>1</v>
      </c>
      <c r="D22" s="16">
        <v>1</v>
      </c>
      <c r="E22" s="16">
        <v>1</v>
      </c>
      <c r="F22" s="16">
        <v>0</v>
      </c>
      <c r="G22" s="16">
        <v>0</v>
      </c>
      <c r="H22" s="16">
        <v>0</v>
      </c>
      <c r="I22" s="16">
        <v>1</v>
      </c>
      <c r="J22" s="14">
        <f t="shared" si="6"/>
        <v>5</v>
      </c>
      <c r="K22" s="14">
        <f t="shared" si="7"/>
        <v>5</v>
      </c>
      <c r="L22" s="43"/>
    </row>
    <row r="23" spans="1:12" x14ac:dyDescent="0.35">
      <c r="A23" s="31" t="s">
        <v>28</v>
      </c>
      <c r="B23" s="15">
        <v>0</v>
      </c>
      <c r="C23" s="16">
        <v>0</v>
      </c>
      <c r="D23" s="16">
        <v>0</v>
      </c>
      <c r="E23" s="16">
        <v>0</v>
      </c>
      <c r="F23" s="16">
        <v>0</v>
      </c>
      <c r="G23" s="16">
        <v>1</v>
      </c>
      <c r="H23" s="16">
        <v>1</v>
      </c>
      <c r="I23" s="16">
        <v>1</v>
      </c>
      <c r="J23" s="14">
        <f t="shared" si="6"/>
        <v>3</v>
      </c>
      <c r="K23" s="14">
        <f t="shared" ref="K23:K24" si="8">SUM(B23:I23)</f>
        <v>3</v>
      </c>
      <c r="L23" s="43"/>
    </row>
    <row r="24" spans="1:12" x14ac:dyDescent="0.35">
      <c r="A24" s="31" t="s">
        <v>29</v>
      </c>
      <c r="B24" s="15">
        <v>1</v>
      </c>
      <c r="C24" s="16">
        <v>1</v>
      </c>
      <c r="D24" s="16">
        <v>0</v>
      </c>
      <c r="E24" s="16">
        <v>0</v>
      </c>
      <c r="F24" s="16">
        <v>0</v>
      </c>
      <c r="G24" s="16">
        <v>1</v>
      </c>
      <c r="H24" s="16">
        <v>0</v>
      </c>
      <c r="I24" s="16">
        <v>0</v>
      </c>
      <c r="J24" s="14">
        <f t="shared" si="6"/>
        <v>3</v>
      </c>
      <c r="K24" s="14">
        <f t="shared" si="8"/>
        <v>3</v>
      </c>
      <c r="L24" s="43"/>
    </row>
    <row r="25" spans="1:12" x14ac:dyDescent="0.35">
      <c r="A25" s="31" t="s">
        <v>80</v>
      </c>
      <c r="B25" s="15">
        <v>0</v>
      </c>
      <c r="C25" s="16">
        <v>1</v>
      </c>
      <c r="D25" s="16">
        <v>0</v>
      </c>
      <c r="E25" s="16">
        <v>0</v>
      </c>
      <c r="F25" s="16">
        <v>0</v>
      </c>
      <c r="G25" s="16">
        <v>0</v>
      </c>
      <c r="H25" s="16">
        <v>0</v>
      </c>
      <c r="I25" s="16">
        <v>0</v>
      </c>
      <c r="J25" s="14">
        <f t="shared" si="6"/>
        <v>1</v>
      </c>
      <c r="K25" s="14">
        <f t="shared" ref="K25:K26" si="9">SUM(B25:I25)</f>
        <v>1</v>
      </c>
      <c r="L25" s="43"/>
    </row>
    <row r="26" spans="1:12" x14ac:dyDescent="0.35">
      <c r="A26" s="31" t="s">
        <v>81</v>
      </c>
      <c r="B26" s="15">
        <v>1</v>
      </c>
      <c r="C26" s="16">
        <v>0</v>
      </c>
      <c r="D26" s="16">
        <v>0</v>
      </c>
      <c r="E26" s="16">
        <v>0</v>
      </c>
      <c r="F26" s="16">
        <v>0</v>
      </c>
      <c r="G26" s="16">
        <v>0</v>
      </c>
      <c r="H26" s="16">
        <v>0</v>
      </c>
      <c r="I26" s="16">
        <v>0</v>
      </c>
      <c r="J26" s="14">
        <f t="shared" si="6"/>
        <v>1</v>
      </c>
      <c r="K26" s="14">
        <f t="shared" si="9"/>
        <v>1</v>
      </c>
      <c r="L26" s="43"/>
    </row>
    <row r="27" spans="1:12" s="2" customFormat="1" x14ac:dyDescent="0.35">
      <c r="A27" s="42" t="s">
        <v>87</v>
      </c>
      <c r="B27" s="42"/>
      <c r="C27" s="42"/>
      <c r="D27" s="42"/>
      <c r="E27" s="42"/>
      <c r="F27" s="42"/>
      <c r="G27" s="42"/>
      <c r="H27" s="42"/>
      <c r="I27" s="42"/>
      <c r="J27" s="42"/>
      <c r="K27" s="42"/>
      <c r="L27" s="42"/>
    </row>
    <row r="28" spans="1:12" x14ac:dyDescent="0.35">
      <c r="A28" s="31" t="s">
        <v>30</v>
      </c>
      <c r="B28" s="15">
        <v>1</v>
      </c>
      <c r="C28" s="16">
        <v>0</v>
      </c>
      <c r="D28" s="16">
        <v>1</v>
      </c>
      <c r="E28" s="16">
        <v>1</v>
      </c>
      <c r="F28" s="16">
        <v>0</v>
      </c>
      <c r="G28" s="16">
        <v>1</v>
      </c>
      <c r="H28" s="16">
        <v>1</v>
      </c>
      <c r="I28" s="16">
        <v>0</v>
      </c>
      <c r="J28" s="14">
        <f t="shared" ref="J28:J33" si="10">SUM(B28:I28)</f>
        <v>5</v>
      </c>
      <c r="K28" s="14">
        <f t="shared" ref="K28:K33" si="11">SUM(B28:I28)</f>
        <v>5</v>
      </c>
      <c r="L28" s="43" t="s">
        <v>167</v>
      </c>
    </row>
    <row r="29" spans="1:12" x14ac:dyDescent="0.35">
      <c r="A29" s="31" t="s">
        <v>38</v>
      </c>
      <c r="B29" s="15">
        <v>1</v>
      </c>
      <c r="C29" s="16">
        <v>1</v>
      </c>
      <c r="D29" s="16">
        <v>1</v>
      </c>
      <c r="E29" s="16">
        <v>1</v>
      </c>
      <c r="F29" s="16">
        <v>1</v>
      </c>
      <c r="G29" s="16">
        <v>0</v>
      </c>
      <c r="H29" s="16">
        <v>0</v>
      </c>
      <c r="I29" s="16">
        <v>0</v>
      </c>
      <c r="J29" s="14">
        <f t="shared" si="10"/>
        <v>5</v>
      </c>
      <c r="K29" s="14">
        <f t="shared" ref="K29" si="12">SUM(B29:I29)</f>
        <v>5</v>
      </c>
      <c r="L29" s="43"/>
    </row>
    <row r="30" spans="1:12" x14ac:dyDescent="0.35">
      <c r="A30" s="31" t="s">
        <v>91</v>
      </c>
      <c r="B30" s="15">
        <v>0</v>
      </c>
      <c r="C30" s="16">
        <v>0</v>
      </c>
      <c r="D30" s="16">
        <v>1</v>
      </c>
      <c r="E30" s="16">
        <v>0</v>
      </c>
      <c r="F30" s="16">
        <v>0</v>
      </c>
      <c r="G30" s="16">
        <v>0</v>
      </c>
      <c r="H30" s="16">
        <v>0</v>
      </c>
      <c r="I30" s="16">
        <v>1</v>
      </c>
      <c r="J30" s="14">
        <f t="shared" si="10"/>
        <v>2</v>
      </c>
      <c r="K30" s="14">
        <f t="shared" si="11"/>
        <v>2</v>
      </c>
      <c r="L30" s="43"/>
    </row>
    <row r="31" spans="1:12" x14ac:dyDescent="0.35">
      <c r="A31" s="31" t="s">
        <v>92</v>
      </c>
      <c r="B31" s="15"/>
      <c r="C31" s="16">
        <v>1</v>
      </c>
      <c r="D31" s="16">
        <v>0</v>
      </c>
      <c r="E31" s="16">
        <v>0</v>
      </c>
      <c r="F31" s="16">
        <v>0</v>
      </c>
      <c r="G31" s="16">
        <v>0</v>
      </c>
      <c r="H31" s="16">
        <v>0</v>
      </c>
      <c r="I31" s="16">
        <v>0</v>
      </c>
      <c r="J31" s="14">
        <f t="shared" si="10"/>
        <v>1</v>
      </c>
      <c r="K31" s="14">
        <f t="shared" ref="K31" si="13">SUM(B31:I31)</f>
        <v>1</v>
      </c>
      <c r="L31" s="43"/>
    </row>
    <row r="32" spans="1:12" x14ac:dyDescent="0.35">
      <c r="A32" s="31" t="s">
        <v>93</v>
      </c>
      <c r="B32" s="15">
        <v>0</v>
      </c>
      <c r="C32" s="16">
        <v>1</v>
      </c>
      <c r="D32" s="16">
        <v>0</v>
      </c>
      <c r="E32" s="16">
        <v>0</v>
      </c>
      <c r="F32" s="16">
        <v>0</v>
      </c>
      <c r="G32" s="16">
        <v>0</v>
      </c>
      <c r="H32" s="16">
        <v>0</v>
      </c>
      <c r="I32" s="16">
        <v>0</v>
      </c>
      <c r="J32" s="14">
        <f t="shared" si="10"/>
        <v>1</v>
      </c>
      <c r="K32" s="14">
        <f t="shared" ref="K32" si="14">SUM(B32:I32)</f>
        <v>1</v>
      </c>
      <c r="L32" s="43"/>
    </row>
    <row r="33" spans="1:12" x14ac:dyDescent="0.35">
      <c r="A33" s="31" t="s">
        <v>94</v>
      </c>
      <c r="B33" s="15">
        <v>1</v>
      </c>
      <c r="C33" s="16">
        <v>0</v>
      </c>
      <c r="D33" s="16">
        <v>0</v>
      </c>
      <c r="E33" s="16">
        <v>0</v>
      </c>
      <c r="F33" s="16">
        <v>0</v>
      </c>
      <c r="G33" s="16">
        <v>0</v>
      </c>
      <c r="H33" s="16">
        <v>0</v>
      </c>
      <c r="I33" s="16">
        <v>0</v>
      </c>
      <c r="J33" s="14">
        <f t="shared" si="10"/>
        <v>1</v>
      </c>
      <c r="K33" s="14">
        <f t="shared" si="11"/>
        <v>1</v>
      </c>
      <c r="L33" s="43"/>
    </row>
    <row r="34" spans="1:12" s="2" customFormat="1" x14ac:dyDescent="0.35">
      <c r="A34" s="42" t="s">
        <v>88</v>
      </c>
      <c r="B34" s="42"/>
      <c r="C34" s="42"/>
      <c r="D34" s="42"/>
      <c r="E34" s="42"/>
      <c r="F34" s="42"/>
      <c r="G34" s="42"/>
      <c r="H34" s="42"/>
      <c r="I34" s="42"/>
      <c r="J34" s="42"/>
      <c r="K34" s="42"/>
      <c r="L34" s="42"/>
    </row>
    <row r="35" spans="1:12" ht="28" x14ac:dyDescent="0.35">
      <c r="A35" s="31" t="s">
        <v>95</v>
      </c>
      <c r="B35" s="15">
        <v>1</v>
      </c>
      <c r="C35" s="16">
        <v>1</v>
      </c>
      <c r="D35" s="16">
        <v>1</v>
      </c>
      <c r="E35" s="16">
        <v>1</v>
      </c>
      <c r="F35" s="16">
        <v>1</v>
      </c>
      <c r="G35" s="16">
        <v>1</v>
      </c>
      <c r="H35" s="16">
        <v>1</v>
      </c>
      <c r="I35" s="16">
        <v>1</v>
      </c>
      <c r="J35" s="14">
        <f>SUM(B35:I35)</f>
        <v>8</v>
      </c>
      <c r="K35" s="14">
        <f t="shared" ref="K35" si="15">SUM(B35:I35)</f>
        <v>8</v>
      </c>
      <c r="L35" s="26" t="s">
        <v>168</v>
      </c>
    </row>
    <row r="36" spans="1:12" s="2" customFormat="1" ht="14.5" customHeight="1" x14ac:dyDescent="0.35">
      <c r="A36" s="44" t="s">
        <v>89</v>
      </c>
      <c r="B36" s="44"/>
      <c r="C36" s="44"/>
      <c r="D36" s="44"/>
      <c r="E36" s="44"/>
      <c r="F36" s="44"/>
      <c r="G36" s="44"/>
      <c r="H36" s="44"/>
      <c r="I36" s="44"/>
      <c r="J36" s="44"/>
      <c r="K36" s="44"/>
      <c r="L36" s="45"/>
    </row>
    <row r="37" spans="1:12" ht="14.5" customHeight="1" x14ac:dyDescent="0.35">
      <c r="A37" s="31" t="s">
        <v>31</v>
      </c>
      <c r="B37" s="15">
        <v>1</v>
      </c>
      <c r="C37" s="16">
        <v>1</v>
      </c>
      <c r="D37" s="16">
        <v>1</v>
      </c>
      <c r="E37" s="16">
        <v>1</v>
      </c>
      <c r="F37" s="16">
        <v>1</v>
      </c>
      <c r="G37" s="16">
        <v>1</v>
      </c>
      <c r="H37" s="16">
        <v>0</v>
      </c>
      <c r="I37" s="16">
        <v>0</v>
      </c>
      <c r="J37" s="14">
        <f>SUM(B37:I37)</f>
        <v>6</v>
      </c>
      <c r="K37" s="14">
        <f t="shared" ref="K37:K38" si="16">SUM(B37:I37)</f>
        <v>6</v>
      </c>
      <c r="L37" s="43" t="s">
        <v>169</v>
      </c>
    </row>
    <row r="38" spans="1:12" x14ac:dyDescent="0.35">
      <c r="A38" s="31" t="s">
        <v>32</v>
      </c>
      <c r="B38" s="15">
        <v>1</v>
      </c>
      <c r="C38" s="16">
        <v>1</v>
      </c>
      <c r="D38" s="16">
        <v>1</v>
      </c>
      <c r="E38" s="16">
        <v>1</v>
      </c>
      <c r="F38" s="16">
        <v>1</v>
      </c>
      <c r="G38" s="16">
        <v>0</v>
      </c>
      <c r="H38" s="16">
        <v>1</v>
      </c>
      <c r="I38" s="16">
        <v>0</v>
      </c>
      <c r="J38" s="14">
        <f>SUM(B38:I38)</f>
        <v>6</v>
      </c>
      <c r="K38" s="14">
        <f t="shared" si="16"/>
        <v>6</v>
      </c>
      <c r="L38" s="43"/>
    </row>
    <row r="39" spans="1:12" x14ac:dyDescent="0.35">
      <c r="A39" s="31" t="s">
        <v>90</v>
      </c>
      <c r="B39" s="15">
        <v>1</v>
      </c>
      <c r="C39" s="16">
        <v>1</v>
      </c>
      <c r="D39" s="16">
        <v>1</v>
      </c>
      <c r="E39" s="16">
        <v>1</v>
      </c>
      <c r="F39" s="16">
        <v>0</v>
      </c>
      <c r="G39" s="16">
        <v>0</v>
      </c>
      <c r="H39" s="16">
        <v>0</v>
      </c>
      <c r="I39" s="16">
        <v>0</v>
      </c>
      <c r="J39" s="14">
        <f>SUM(B39:I39)</f>
        <v>4</v>
      </c>
      <c r="K39" s="14">
        <f t="shared" ref="K39" si="17">SUM(B39:I39)</f>
        <v>4</v>
      </c>
      <c r="L39" s="43"/>
    </row>
    <row r="40" spans="1:12" x14ac:dyDescent="0.35">
      <c r="A40" s="31" t="s">
        <v>67</v>
      </c>
      <c r="B40" s="15">
        <v>0</v>
      </c>
      <c r="C40" s="16">
        <v>0</v>
      </c>
      <c r="D40" s="16">
        <v>0</v>
      </c>
      <c r="E40" s="16">
        <v>1</v>
      </c>
      <c r="F40" s="16">
        <v>1</v>
      </c>
      <c r="G40" s="16">
        <v>0</v>
      </c>
      <c r="H40" s="16">
        <v>0</v>
      </c>
      <c r="I40" s="16">
        <v>0</v>
      </c>
      <c r="J40" s="14">
        <f>SUM(B40:I40)</f>
        <v>2</v>
      </c>
      <c r="K40" s="14">
        <f t="shared" ref="K40:K41" si="18">SUM(B40:I40)</f>
        <v>2</v>
      </c>
      <c r="L40" s="43"/>
    </row>
    <row r="41" spans="1:12" x14ac:dyDescent="0.35">
      <c r="A41" s="31" t="s">
        <v>33</v>
      </c>
      <c r="B41" s="15">
        <v>0</v>
      </c>
      <c r="C41" s="16">
        <v>0</v>
      </c>
      <c r="D41" s="16">
        <v>0</v>
      </c>
      <c r="E41" s="16">
        <v>0</v>
      </c>
      <c r="F41" s="16">
        <v>0</v>
      </c>
      <c r="G41" s="16">
        <v>0</v>
      </c>
      <c r="H41" s="16">
        <v>0</v>
      </c>
      <c r="I41" s="16">
        <v>1</v>
      </c>
      <c r="J41" s="14">
        <f>SUM(B41:I41)</f>
        <v>1</v>
      </c>
      <c r="K41" s="14">
        <f t="shared" si="18"/>
        <v>1</v>
      </c>
      <c r="L41" s="43"/>
    </row>
    <row r="42" spans="1:12" s="2" customFormat="1" x14ac:dyDescent="0.35">
      <c r="A42" s="42" t="s">
        <v>96</v>
      </c>
      <c r="B42" s="42"/>
      <c r="C42" s="42"/>
      <c r="D42" s="42"/>
      <c r="E42" s="42"/>
      <c r="F42" s="42"/>
      <c r="G42" s="42"/>
      <c r="H42" s="42"/>
      <c r="I42" s="42"/>
      <c r="J42" s="42"/>
      <c r="K42" s="42"/>
      <c r="L42" s="42"/>
    </row>
    <row r="43" spans="1:12" x14ac:dyDescent="0.35">
      <c r="A43" s="31" t="s">
        <v>97</v>
      </c>
      <c r="B43" s="15">
        <v>1</v>
      </c>
      <c r="C43" s="16">
        <v>1</v>
      </c>
      <c r="D43" s="16">
        <v>1</v>
      </c>
      <c r="E43" s="16">
        <v>1</v>
      </c>
      <c r="F43" s="16">
        <v>1</v>
      </c>
      <c r="G43" s="16">
        <v>1</v>
      </c>
      <c r="H43" s="16">
        <v>1</v>
      </c>
      <c r="I43" s="16">
        <v>1</v>
      </c>
      <c r="J43" s="14">
        <f t="shared" ref="J43:J49" si="19">SUM(B43:I43)</f>
        <v>8</v>
      </c>
      <c r="K43" s="14">
        <f t="shared" ref="K43:K48" si="20">SUM(B43:I43)</f>
        <v>8</v>
      </c>
      <c r="L43" s="43" t="s">
        <v>170</v>
      </c>
    </row>
    <row r="44" spans="1:12" x14ac:dyDescent="0.35">
      <c r="A44" s="31" t="s">
        <v>101</v>
      </c>
      <c r="B44" s="15">
        <v>1</v>
      </c>
      <c r="C44" s="16">
        <v>1</v>
      </c>
      <c r="D44" s="16">
        <v>0</v>
      </c>
      <c r="E44" s="16">
        <v>1</v>
      </c>
      <c r="F44" s="16">
        <v>1</v>
      </c>
      <c r="G44" s="16">
        <v>0</v>
      </c>
      <c r="H44" s="16">
        <v>0</v>
      </c>
      <c r="I44" s="16">
        <v>1</v>
      </c>
      <c r="J44" s="14">
        <f t="shared" si="19"/>
        <v>5</v>
      </c>
      <c r="K44" s="14">
        <f t="shared" ref="K44:K45" si="21">SUM(B44:I44)</f>
        <v>5</v>
      </c>
      <c r="L44" s="43"/>
    </row>
    <row r="45" spans="1:12" x14ac:dyDescent="0.35">
      <c r="A45" s="31" t="s">
        <v>102</v>
      </c>
      <c r="B45" s="15">
        <v>0</v>
      </c>
      <c r="C45" s="16">
        <v>0</v>
      </c>
      <c r="D45" s="16">
        <v>1</v>
      </c>
      <c r="E45" s="16">
        <v>0</v>
      </c>
      <c r="F45" s="16">
        <v>1</v>
      </c>
      <c r="G45" s="16">
        <v>0</v>
      </c>
      <c r="H45" s="16">
        <v>0</v>
      </c>
      <c r="I45" s="16">
        <v>0</v>
      </c>
      <c r="J45" s="14">
        <f t="shared" si="19"/>
        <v>2</v>
      </c>
      <c r="K45" s="14">
        <f t="shared" si="21"/>
        <v>2</v>
      </c>
      <c r="L45" s="43"/>
    </row>
    <row r="46" spans="1:12" x14ac:dyDescent="0.35">
      <c r="A46" s="31" t="s">
        <v>98</v>
      </c>
      <c r="B46" s="15"/>
      <c r="C46" s="16"/>
      <c r="D46" s="16">
        <v>1</v>
      </c>
      <c r="E46" s="16">
        <v>0</v>
      </c>
      <c r="F46" s="16"/>
      <c r="G46" s="16"/>
      <c r="H46" s="16"/>
      <c r="I46" s="16"/>
      <c r="J46" s="14">
        <f t="shared" si="19"/>
        <v>1</v>
      </c>
      <c r="K46" s="14">
        <f t="shared" ref="K46:K47" si="22">SUM(B46:I46)</f>
        <v>1</v>
      </c>
      <c r="L46" s="43"/>
    </row>
    <row r="47" spans="1:12" x14ac:dyDescent="0.35">
      <c r="A47" s="31" t="s">
        <v>99</v>
      </c>
      <c r="B47" s="15">
        <v>1</v>
      </c>
      <c r="C47" s="16"/>
      <c r="D47" s="16">
        <v>0</v>
      </c>
      <c r="E47" s="16">
        <v>0</v>
      </c>
      <c r="F47" s="16"/>
      <c r="G47" s="16"/>
      <c r="H47" s="16"/>
      <c r="I47" s="16"/>
      <c r="J47" s="14">
        <f t="shared" si="19"/>
        <v>1</v>
      </c>
      <c r="K47" s="14">
        <f t="shared" si="22"/>
        <v>1</v>
      </c>
      <c r="L47" s="43"/>
    </row>
    <row r="48" spans="1:12" x14ac:dyDescent="0.35">
      <c r="A48" s="31" t="s">
        <v>100</v>
      </c>
      <c r="B48" s="15">
        <v>0</v>
      </c>
      <c r="C48" s="16">
        <v>0</v>
      </c>
      <c r="D48" s="16">
        <v>1</v>
      </c>
      <c r="E48" s="16">
        <v>0</v>
      </c>
      <c r="F48" s="16">
        <v>0</v>
      </c>
      <c r="G48" s="16">
        <v>0</v>
      </c>
      <c r="H48" s="16">
        <v>0</v>
      </c>
      <c r="I48" s="16">
        <v>0</v>
      </c>
      <c r="J48" s="14">
        <f t="shared" si="19"/>
        <v>1</v>
      </c>
      <c r="K48" s="14">
        <f t="shared" si="20"/>
        <v>1</v>
      </c>
      <c r="L48" s="43"/>
    </row>
    <row r="49" spans="1:12" x14ac:dyDescent="0.35">
      <c r="A49" s="31" t="s">
        <v>47</v>
      </c>
      <c r="B49" s="15"/>
      <c r="C49" s="16"/>
      <c r="D49" s="16">
        <v>1</v>
      </c>
      <c r="E49" s="16">
        <v>0</v>
      </c>
      <c r="F49" s="16"/>
      <c r="G49" s="16"/>
      <c r="H49" s="16"/>
      <c r="I49" s="16"/>
      <c r="J49" s="14">
        <f t="shared" si="19"/>
        <v>1</v>
      </c>
      <c r="K49" s="14">
        <f t="shared" ref="K49" si="23">SUM(B49:I49)</f>
        <v>1</v>
      </c>
      <c r="L49" s="43"/>
    </row>
    <row r="50" spans="1:12" s="2" customFormat="1" x14ac:dyDescent="0.35">
      <c r="A50" s="42" t="s">
        <v>141</v>
      </c>
      <c r="B50" s="42"/>
      <c r="C50" s="42"/>
      <c r="D50" s="42"/>
      <c r="E50" s="42"/>
      <c r="F50" s="42"/>
      <c r="G50" s="42"/>
      <c r="H50" s="42"/>
      <c r="I50" s="42"/>
      <c r="J50" s="42"/>
      <c r="K50" s="42"/>
      <c r="L50" s="42"/>
    </row>
    <row r="51" spans="1:12" ht="42" x14ac:dyDescent="0.35">
      <c r="A51" s="31" t="s">
        <v>66</v>
      </c>
      <c r="B51" s="15">
        <v>1</v>
      </c>
      <c r="C51" s="16">
        <v>1</v>
      </c>
      <c r="D51" s="16">
        <v>1</v>
      </c>
      <c r="E51" s="16">
        <v>1</v>
      </c>
      <c r="F51" s="16">
        <v>1</v>
      </c>
      <c r="G51" s="16">
        <v>1</v>
      </c>
      <c r="H51" s="16">
        <v>1</v>
      </c>
      <c r="I51" s="16">
        <v>1</v>
      </c>
      <c r="J51" s="14">
        <f>SUM(B51:I51)</f>
        <v>8</v>
      </c>
      <c r="K51" s="14">
        <f t="shared" ref="K51" si="24">SUM(B51:I51)</f>
        <v>8</v>
      </c>
      <c r="L51" s="26" t="s">
        <v>171</v>
      </c>
    </row>
    <row r="52" spans="1:12" s="2" customFormat="1" x14ac:dyDescent="0.35">
      <c r="A52" s="42" t="s">
        <v>140</v>
      </c>
      <c r="B52" s="42"/>
      <c r="C52" s="42"/>
      <c r="D52" s="42"/>
      <c r="E52" s="42"/>
      <c r="F52" s="42"/>
      <c r="G52" s="42"/>
      <c r="H52" s="42"/>
      <c r="I52" s="42"/>
      <c r="J52" s="42"/>
      <c r="K52" s="42"/>
      <c r="L52" s="42"/>
    </row>
    <row r="53" spans="1:12" ht="20" customHeight="1" x14ac:dyDescent="0.35">
      <c r="A53" s="31" t="s">
        <v>172</v>
      </c>
      <c r="B53" s="15">
        <v>1</v>
      </c>
      <c r="C53" s="16">
        <v>1</v>
      </c>
      <c r="D53" s="16">
        <v>1</v>
      </c>
      <c r="E53" s="16">
        <v>1</v>
      </c>
      <c r="F53" s="16">
        <v>1</v>
      </c>
      <c r="G53" s="16">
        <v>0</v>
      </c>
      <c r="H53" s="16">
        <v>0</v>
      </c>
      <c r="I53" s="16">
        <v>0</v>
      </c>
      <c r="J53" s="14">
        <f>SUM(B53:I53)</f>
        <v>5</v>
      </c>
      <c r="K53" s="14">
        <f t="shared" ref="K53:K55" si="25">SUM(B53:I53)</f>
        <v>5</v>
      </c>
      <c r="L53" s="43" t="s">
        <v>143</v>
      </c>
    </row>
    <row r="54" spans="1:12" ht="20" customHeight="1" x14ac:dyDescent="0.35">
      <c r="A54" s="31" t="s">
        <v>173</v>
      </c>
      <c r="B54" s="15">
        <v>0</v>
      </c>
      <c r="C54" s="16">
        <v>1</v>
      </c>
      <c r="D54" s="16">
        <v>0</v>
      </c>
      <c r="E54" s="16">
        <v>0</v>
      </c>
      <c r="F54" s="16">
        <v>0</v>
      </c>
      <c r="G54" s="16">
        <v>0</v>
      </c>
      <c r="H54" s="16">
        <v>0</v>
      </c>
      <c r="I54" s="16">
        <v>1</v>
      </c>
      <c r="J54" s="14">
        <f>SUM(B54:I54)</f>
        <v>2</v>
      </c>
      <c r="K54" s="14">
        <f t="shared" si="25"/>
        <v>2</v>
      </c>
      <c r="L54" s="43"/>
    </row>
    <row r="55" spans="1:12" ht="20" customHeight="1" x14ac:dyDescent="0.35">
      <c r="A55" s="31" t="s">
        <v>142</v>
      </c>
      <c r="B55" s="15">
        <v>1</v>
      </c>
      <c r="C55" s="16">
        <v>0</v>
      </c>
      <c r="D55" s="16">
        <v>0</v>
      </c>
      <c r="E55" s="16">
        <v>0</v>
      </c>
      <c r="F55" s="16">
        <v>0</v>
      </c>
      <c r="G55" s="16">
        <v>0</v>
      </c>
      <c r="H55" s="16">
        <v>1</v>
      </c>
      <c r="I55" s="16">
        <v>0</v>
      </c>
      <c r="J55" s="14">
        <f>+SUM(B55:I55)</f>
        <v>2</v>
      </c>
      <c r="K55" s="14">
        <f t="shared" si="25"/>
        <v>2</v>
      </c>
      <c r="L55" s="43"/>
    </row>
    <row r="56" spans="1:12" s="2" customFormat="1" x14ac:dyDescent="0.35">
      <c r="A56" s="42" t="s">
        <v>34</v>
      </c>
      <c r="B56" s="42"/>
      <c r="C56" s="42"/>
      <c r="D56" s="42"/>
      <c r="E56" s="42"/>
      <c r="F56" s="42"/>
      <c r="G56" s="42"/>
      <c r="H56" s="42"/>
      <c r="I56" s="42"/>
      <c r="J56" s="42"/>
      <c r="K56" s="42"/>
      <c r="L56" s="42"/>
    </row>
    <row r="57" spans="1:12" ht="20" customHeight="1" x14ac:dyDescent="0.35">
      <c r="A57" s="31" t="s">
        <v>103</v>
      </c>
      <c r="B57" s="15">
        <v>1</v>
      </c>
      <c r="C57" s="16">
        <v>1</v>
      </c>
      <c r="D57" s="16">
        <v>0</v>
      </c>
      <c r="E57" s="16">
        <v>1</v>
      </c>
      <c r="F57" s="16">
        <v>1</v>
      </c>
      <c r="G57" s="16">
        <v>0</v>
      </c>
      <c r="H57" s="16">
        <v>1</v>
      </c>
      <c r="I57" s="16">
        <v>1</v>
      </c>
      <c r="J57" s="14">
        <f>SUM(B57:I57)</f>
        <v>6</v>
      </c>
      <c r="K57" s="14">
        <f t="shared" ref="K57:K59" si="26">SUM(B57:I57)</f>
        <v>6</v>
      </c>
      <c r="L57" s="43" t="s">
        <v>159</v>
      </c>
    </row>
    <row r="58" spans="1:12" ht="20" customHeight="1" x14ac:dyDescent="0.35">
      <c r="A58" s="31" t="s">
        <v>35</v>
      </c>
      <c r="B58" s="14">
        <v>1</v>
      </c>
      <c r="C58" s="14">
        <v>1</v>
      </c>
      <c r="D58" s="14">
        <v>1</v>
      </c>
      <c r="E58" s="14">
        <v>1</v>
      </c>
      <c r="F58" s="14">
        <v>1</v>
      </c>
      <c r="G58" s="14">
        <v>0</v>
      </c>
      <c r="H58" s="14">
        <v>0</v>
      </c>
      <c r="I58" s="14">
        <v>0</v>
      </c>
      <c r="J58" s="14">
        <f>SUM(B58:I58)</f>
        <v>5</v>
      </c>
      <c r="K58" s="14">
        <f t="shared" ref="K58" si="27">SUM(B58:I58)</f>
        <v>5</v>
      </c>
      <c r="L58" s="43"/>
    </row>
    <row r="59" spans="1:12" ht="20" customHeight="1" x14ac:dyDescent="0.35">
      <c r="A59" s="31" t="s">
        <v>104</v>
      </c>
      <c r="B59" s="15">
        <v>0</v>
      </c>
      <c r="C59" s="16">
        <v>0</v>
      </c>
      <c r="D59" s="16">
        <v>0</v>
      </c>
      <c r="E59" s="16">
        <v>1</v>
      </c>
      <c r="F59" s="16">
        <v>0</v>
      </c>
      <c r="G59" s="16">
        <v>0</v>
      </c>
      <c r="H59" s="16">
        <v>0</v>
      </c>
      <c r="I59" s="16">
        <v>0</v>
      </c>
      <c r="J59" s="14">
        <f>SUM(B59:I59)</f>
        <v>1</v>
      </c>
      <c r="K59" s="14">
        <f t="shared" si="26"/>
        <v>1</v>
      </c>
      <c r="L59" s="43"/>
    </row>
    <row r="60" spans="1:12" s="2" customFormat="1" x14ac:dyDescent="0.35">
      <c r="A60" s="42" t="s">
        <v>36</v>
      </c>
      <c r="B60" s="42"/>
      <c r="C60" s="42"/>
      <c r="D60" s="42"/>
      <c r="E60" s="42"/>
      <c r="F60" s="42"/>
      <c r="G60" s="42"/>
      <c r="H60" s="42"/>
      <c r="I60" s="42"/>
      <c r="J60" s="42"/>
      <c r="K60" s="42"/>
      <c r="L60" s="42"/>
    </row>
    <row r="61" spans="1:12" ht="25" customHeight="1" x14ac:dyDescent="0.35">
      <c r="A61" s="31" t="s">
        <v>107</v>
      </c>
      <c r="B61" s="15">
        <v>0</v>
      </c>
      <c r="C61" s="16">
        <v>1</v>
      </c>
      <c r="D61" s="16">
        <v>1</v>
      </c>
      <c r="E61" s="16">
        <v>0</v>
      </c>
      <c r="F61" s="16">
        <v>0</v>
      </c>
      <c r="G61" s="16">
        <v>0</v>
      </c>
      <c r="H61" s="16">
        <v>1</v>
      </c>
      <c r="I61" s="16">
        <v>0</v>
      </c>
      <c r="J61" s="14">
        <f>SUM(B61:I61)</f>
        <v>3</v>
      </c>
      <c r="K61" s="14">
        <f t="shared" ref="K61" si="28">SUM(B61:I61)</f>
        <v>3</v>
      </c>
      <c r="L61" s="43" t="s">
        <v>174</v>
      </c>
    </row>
    <row r="62" spans="1:12" ht="25" customHeight="1" x14ac:dyDescent="0.35">
      <c r="A62" s="31" t="s">
        <v>105</v>
      </c>
      <c r="B62" s="15">
        <v>0</v>
      </c>
      <c r="C62" s="16">
        <v>0</v>
      </c>
      <c r="D62" s="16">
        <v>0</v>
      </c>
      <c r="E62" s="16">
        <v>1</v>
      </c>
      <c r="F62" s="16">
        <v>1</v>
      </c>
      <c r="G62" s="16">
        <v>0</v>
      </c>
      <c r="H62" s="16">
        <v>0</v>
      </c>
      <c r="I62" s="16">
        <v>0</v>
      </c>
      <c r="J62" s="14">
        <f>SUM(B62:I62)</f>
        <v>2</v>
      </c>
      <c r="K62" s="14">
        <f t="shared" ref="K62" si="29">SUM(B62:I62)</f>
        <v>2</v>
      </c>
      <c r="L62" s="43"/>
    </row>
    <row r="63" spans="1:12" ht="25" customHeight="1" x14ac:dyDescent="0.35">
      <c r="A63" s="31" t="s">
        <v>106</v>
      </c>
      <c r="B63" s="15">
        <v>1</v>
      </c>
      <c r="C63" s="16">
        <v>1</v>
      </c>
      <c r="D63" s="16">
        <v>0</v>
      </c>
      <c r="E63" s="16">
        <v>0</v>
      </c>
      <c r="F63" s="16">
        <v>0</v>
      </c>
      <c r="G63" s="16">
        <v>0</v>
      </c>
      <c r="H63" s="16">
        <v>0</v>
      </c>
      <c r="I63" s="16">
        <v>0</v>
      </c>
      <c r="J63" s="14">
        <f>SUM(B63:I63)</f>
        <v>2</v>
      </c>
      <c r="K63" s="14">
        <f>SUM(B63:I63)</f>
        <v>2</v>
      </c>
      <c r="L63" s="43"/>
    </row>
    <row r="64" spans="1:12" s="2" customFormat="1" x14ac:dyDescent="0.35">
      <c r="A64" s="42" t="s">
        <v>37</v>
      </c>
      <c r="B64" s="42"/>
      <c r="C64" s="42"/>
      <c r="D64" s="42"/>
      <c r="E64" s="42"/>
      <c r="F64" s="42"/>
      <c r="G64" s="42"/>
      <c r="H64" s="42"/>
      <c r="I64" s="42"/>
      <c r="J64" s="42"/>
      <c r="K64" s="42"/>
      <c r="L64" s="42"/>
    </row>
    <row r="65" spans="1:12" ht="42" customHeight="1" x14ac:dyDescent="0.35">
      <c r="A65" s="31" t="s">
        <v>108</v>
      </c>
      <c r="B65" s="15">
        <v>1</v>
      </c>
      <c r="C65" s="16">
        <v>1</v>
      </c>
      <c r="D65" s="16">
        <v>1</v>
      </c>
      <c r="E65" s="16">
        <v>1</v>
      </c>
      <c r="F65" s="16">
        <v>1</v>
      </c>
      <c r="G65" s="16">
        <v>1</v>
      </c>
      <c r="H65" s="16">
        <v>1</v>
      </c>
      <c r="I65" s="16">
        <v>0</v>
      </c>
      <c r="J65" s="14">
        <f>SUM(B65:I65)</f>
        <v>7</v>
      </c>
      <c r="K65" s="14">
        <f t="shared" ref="K65:K68" si="30">SUM(B65:I65)</f>
        <v>7</v>
      </c>
      <c r="L65" s="43" t="s">
        <v>175</v>
      </c>
    </row>
    <row r="66" spans="1:12" x14ac:dyDescent="0.35">
      <c r="A66" s="31" t="s">
        <v>109</v>
      </c>
      <c r="B66" s="15">
        <v>0</v>
      </c>
      <c r="C66" s="16">
        <v>1</v>
      </c>
      <c r="D66" s="16">
        <v>0</v>
      </c>
      <c r="E66" s="16">
        <v>1</v>
      </c>
      <c r="F66" s="16">
        <v>1</v>
      </c>
      <c r="G66" s="16">
        <v>0</v>
      </c>
      <c r="H66" s="16">
        <v>0</v>
      </c>
      <c r="I66" s="16">
        <v>1</v>
      </c>
      <c r="J66" s="14">
        <f>SUM(B66:I66)</f>
        <v>4</v>
      </c>
      <c r="K66" s="14">
        <f t="shared" si="30"/>
        <v>4</v>
      </c>
      <c r="L66" s="43"/>
    </row>
    <row r="67" spans="1:12" x14ac:dyDescent="0.35">
      <c r="A67" s="31" t="s">
        <v>110</v>
      </c>
      <c r="B67" s="15">
        <v>0</v>
      </c>
      <c r="C67" s="16">
        <v>1</v>
      </c>
      <c r="D67" s="16">
        <v>0</v>
      </c>
      <c r="E67" s="16">
        <v>0</v>
      </c>
      <c r="F67" s="16">
        <v>0</v>
      </c>
      <c r="G67" s="16">
        <v>0</v>
      </c>
      <c r="H67" s="16">
        <v>0</v>
      </c>
      <c r="I67" s="16">
        <v>0</v>
      </c>
      <c r="J67" s="14">
        <f>SUM(B67:I67)</f>
        <v>1</v>
      </c>
      <c r="K67" s="14">
        <f t="shared" si="30"/>
        <v>1</v>
      </c>
      <c r="L67" s="43"/>
    </row>
    <row r="68" spans="1:12" x14ac:dyDescent="0.35">
      <c r="A68" s="31" t="s">
        <v>38</v>
      </c>
      <c r="B68" s="15">
        <v>0</v>
      </c>
      <c r="C68" s="16">
        <v>0</v>
      </c>
      <c r="D68" s="16">
        <v>1</v>
      </c>
      <c r="E68" s="16">
        <v>0</v>
      </c>
      <c r="F68" s="16">
        <v>0</v>
      </c>
      <c r="G68" s="16">
        <v>0</v>
      </c>
      <c r="H68" s="16">
        <v>0</v>
      </c>
      <c r="I68" s="16">
        <v>0</v>
      </c>
      <c r="J68" s="14">
        <f>SUM(B68:I68)</f>
        <v>1</v>
      </c>
      <c r="K68" s="14">
        <f t="shared" si="30"/>
        <v>1</v>
      </c>
      <c r="L68" s="43"/>
    </row>
    <row r="69" spans="1:12" s="2" customFormat="1" x14ac:dyDescent="0.35">
      <c r="A69" s="42" t="s">
        <v>111</v>
      </c>
      <c r="B69" s="42"/>
      <c r="C69" s="42"/>
      <c r="D69" s="42"/>
      <c r="E69" s="42"/>
      <c r="F69" s="42"/>
      <c r="G69" s="42"/>
      <c r="H69" s="42"/>
      <c r="I69" s="42"/>
      <c r="J69" s="42"/>
      <c r="K69" s="42"/>
      <c r="L69" s="42"/>
    </row>
    <row r="70" spans="1:12" x14ac:dyDescent="0.35">
      <c r="A70" s="31" t="s">
        <v>112</v>
      </c>
      <c r="B70" s="15">
        <v>1</v>
      </c>
      <c r="C70" s="16">
        <v>1</v>
      </c>
      <c r="D70" s="16">
        <v>0</v>
      </c>
      <c r="E70" s="16">
        <v>1</v>
      </c>
      <c r="F70" s="16">
        <v>1</v>
      </c>
      <c r="G70" s="16">
        <v>1</v>
      </c>
      <c r="H70" s="16">
        <v>1</v>
      </c>
      <c r="I70" s="16">
        <v>0</v>
      </c>
      <c r="J70" s="14">
        <f>SUM(B70:I70)</f>
        <v>6</v>
      </c>
      <c r="K70" s="14">
        <f t="shared" ref="K70:K71" si="31">SUM(B70:I70)</f>
        <v>6</v>
      </c>
      <c r="L70" s="43" t="s">
        <v>160</v>
      </c>
    </row>
    <row r="71" spans="1:12" x14ac:dyDescent="0.35">
      <c r="A71" s="31" t="s">
        <v>35</v>
      </c>
      <c r="B71" s="15">
        <v>1</v>
      </c>
      <c r="C71" s="16">
        <v>1</v>
      </c>
      <c r="D71" s="16">
        <v>1</v>
      </c>
      <c r="E71" s="16">
        <v>1</v>
      </c>
      <c r="F71" s="16">
        <v>1</v>
      </c>
      <c r="G71" s="16">
        <v>0</v>
      </c>
      <c r="H71" s="16">
        <v>0</v>
      </c>
      <c r="I71" s="16">
        <v>0</v>
      </c>
      <c r="J71" s="14">
        <f>SUM(B71:I71)</f>
        <v>5</v>
      </c>
      <c r="K71" s="14">
        <f t="shared" si="31"/>
        <v>5</v>
      </c>
      <c r="L71" s="43"/>
    </row>
    <row r="72" spans="1:12" s="2" customFormat="1" x14ac:dyDescent="0.35">
      <c r="A72" s="42" t="s">
        <v>113</v>
      </c>
      <c r="B72" s="42"/>
      <c r="C72" s="42"/>
      <c r="D72" s="42"/>
      <c r="E72" s="42"/>
      <c r="F72" s="42"/>
      <c r="G72" s="42"/>
      <c r="H72" s="42"/>
      <c r="I72" s="42"/>
      <c r="J72" s="42"/>
      <c r="K72" s="42"/>
      <c r="L72" s="42"/>
    </row>
    <row r="73" spans="1:12" ht="28" x14ac:dyDescent="0.35">
      <c r="A73" s="31" t="s">
        <v>144</v>
      </c>
      <c r="B73" s="15">
        <v>1</v>
      </c>
      <c r="C73" s="16">
        <v>1</v>
      </c>
      <c r="D73" s="16">
        <v>1</v>
      </c>
      <c r="E73" s="16">
        <v>1</v>
      </c>
      <c r="F73" s="16">
        <v>1</v>
      </c>
      <c r="G73" s="16">
        <v>0</v>
      </c>
      <c r="H73" s="16">
        <v>1</v>
      </c>
      <c r="I73" s="16">
        <v>0</v>
      </c>
      <c r="J73" s="14">
        <f>SUM(B73:I73)</f>
        <v>6</v>
      </c>
      <c r="K73" s="14">
        <f t="shared" ref="K73" si="32">SUM(B73:I73)</f>
        <v>6</v>
      </c>
      <c r="L73" s="26" t="s">
        <v>161</v>
      </c>
    </row>
    <row r="74" spans="1:12" s="2" customFormat="1" x14ac:dyDescent="0.35">
      <c r="A74" s="42" t="s">
        <v>114</v>
      </c>
      <c r="B74" s="42"/>
      <c r="C74" s="42"/>
      <c r="D74" s="42"/>
      <c r="E74" s="42"/>
      <c r="F74" s="42"/>
      <c r="G74" s="42"/>
      <c r="H74" s="42"/>
      <c r="I74" s="42"/>
      <c r="J74" s="42"/>
      <c r="K74" s="42"/>
      <c r="L74" s="42"/>
    </row>
    <row r="75" spans="1:12" ht="56" customHeight="1" x14ac:dyDescent="0.35">
      <c r="A75" s="31" t="s">
        <v>49</v>
      </c>
      <c r="B75" s="15">
        <v>1</v>
      </c>
      <c r="C75" s="16">
        <v>1</v>
      </c>
      <c r="D75" s="16">
        <v>1</v>
      </c>
      <c r="E75" s="16">
        <v>1</v>
      </c>
      <c r="F75" s="16">
        <v>1</v>
      </c>
      <c r="G75" s="16">
        <v>1</v>
      </c>
      <c r="H75" s="16">
        <v>1</v>
      </c>
      <c r="I75" s="16">
        <v>1</v>
      </c>
      <c r="J75" s="14">
        <f>SUM(B75:I75)</f>
        <v>8</v>
      </c>
      <c r="K75" s="14">
        <f t="shared" ref="K75:K76" si="33">SUM(B75:I75)</f>
        <v>8</v>
      </c>
      <c r="L75" s="43" t="s">
        <v>162</v>
      </c>
    </row>
    <row r="76" spans="1:12" x14ac:dyDescent="0.35">
      <c r="A76" s="31" t="s">
        <v>68</v>
      </c>
      <c r="B76" s="15">
        <v>1</v>
      </c>
      <c r="C76" s="16">
        <v>1</v>
      </c>
      <c r="D76" s="16">
        <v>1</v>
      </c>
      <c r="E76" s="16">
        <v>1</v>
      </c>
      <c r="F76" s="16">
        <v>1</v>
      </c>
      <c r="G76" s="16">
        <v>0</v>
      </c>
      <c r="H76" s="16">
        <v>0</v>
      </c>
      <c r="I76" s="16">
        <v>0</v>
      </c>
      <c r="J76" s="14">
        <f>SUM(B76:I76)</f>
        <v>5</v>
      </c>
      <c r="K76" s="14">
        <f t="shared" si="33"/>
        <v>5</v>
      </c>
      <c r="L76" s="43"/>
    </row>
    <row r="77" spans="1:12" s="2" customFormat="1" x14ac:dyDescent="0.35">
      <c r="A77" s="42" t="s">
        <v>39</v>
      </c>
      <c r="B77" s="42"/>
      <c r="C77" s="42"/>
      <c r="D77" s="42"/>
      <c r="E77" s="42"/>
      <c r="F77" s="42"/>
      <c r="G77" s="42"/>
      <c r="H77" s="42"/>
      <c r="I77" s="42"/>
      <c r="J77" s="42"/>
      <c r="K77" s="42"/>
      <c r="L77" s="42"/>
    </row>
    <row r="78" spans="1:12" x14ac:dyDescent="0.35">
      <c r="A78" s="31" t="s">
        <v>119</v>
      </c>
      <c r="B78" s="15">
        <v>1</v>
      </c>
      <c r="C78" s="16">
        <v>1</v>
      </c>
      <c r="D78" s="16">
        <v>1</v>
      </c>
      <c r="E78" s="16">
        <v>1</v>
      </c>
      <c r="F78" s="16">
        <v>1</v>
      </c>
      <c r="G78" s="16">
        <v>1</v>
      </c>
      <c r="H78" s="16">
        <v>1</v>
      </c>
      <c r="I78" s="16">
        <v>0</v>
      </c>
      <c r="J78" s="14">
        <f>SUM(B78:I78)</f>
        <v>7</v>
      </c>
      <c r="K78" s="14">
        <f t="shared" ref="K78:K79" si="34">SUM(B78:I78)</f>
        <v>7</v>
      </c>
      <c r="L78" s="43" t="s">
        <v>145</v>
      </c>
    </row>
    <row r="79" spans="1:12" x14ac:dyDescent="0.35">
      <c r="A79" s="31" t="s">
        <v>117</v>
      </c>
      <c r="B79" s="15">
        <v>1</v>
      </c>
      <c r="C79" s="16">
        <v>1</v>
      </c>
      <c r="D79" s="16">
        <v>0</v>
      </c>
      <c r="E79" s="16">
        <v>1</v>
      </c>
      <c r="F79" s="16">
        <v>1</v>
      </c>
      <c r="G79" s="16">
        <v>1</v>
      </c>
      <c r="H79" s="16">
        <v>1</v>
      </c>
      <c r="I79" s="16">
        <v>0</v>
      </c>
      <c r="J79" s="14">
        <f>SUM(B79:I79)</f>
        <v>6</v>
      </c>
      <c r="K79" s="14">
        <f t="shared" si="34"/>
        <v>6</v>
      </c>
      <c r="L79" s="43"/>
    </row>
    <row r="80" spans="1:12" ht="14.5" customHeight="1" x14ac:dyDescent="0.35">
      <c r="A80" s="31" t="s">
        <v>116</v>
      </c>
      <c r="B80" s="15">
        <v>0</v>
      </c>
      <c r="C80" s="16">
        <v>1</v>
      </c>
      <c r="D80" s="16">
        <v>1</v>
      </c>
      <c r="E80" s="16">
        <v>1</v>
      </c>
      <c r="F80" s="16">
        <v>1</v>
      </c>
      <c r="G80" s="16">
        <v>1</v>
      </c>
      <c r="H80" s="16">
        <v>0</v>
      </c>
      <c r="I80" s="16">
        <v>0</v>
      </c>
      <c r="J80" s="14">
        <f>SUM(B80:I80)</f>
        <v>5</v>
      </c>
      <c r="K80" s="14">
        <f t="shared" ref="K80:K81" si="35">SUM(B80:I80)</f>
        <v>5</v>
      </c>
      <c r="L80" s="43"/>
    </row>
    <row r="81" spans="1:12" x14ac:dyDescent="0.35">
      <c r="A81" s="31" t="s">
        <v>118</v>
      </c>
      <c r="B81" s="15">
        <v>0</v>
      </c>
      <c r="C81" s="16">
        <v>0</v>
      </c>
      <c r="D81" s="16">
        <v>1</v>
      </c>
      <c r="E81" s="16">
        <v>0</v>
      </c>
      <c r="F81" s="16">
        <v>0</v>
      </c>
      <c r="G81" s="16">
        <v>0</v>
      </c>
      <c r="H81" s="16">
        <v>0</v>
      </c>
      <c r="I81" s="16">
        <v>1</v>
      </c>
      <c r="J81" s="14">
        <f>SUM(B81:I81)</f>
        <v>2</v>
      </c>
      <c r="K81" s="14">
        <f t="shared" si="35"/>
        <v>2</v>
      </c>
      <c r="L81" s="43"/>
    </row>
    <row r="82" spans="1:12" s="2" customFormat="1" x14ac:dyDescent="0.35">
      <c r="A82" s="42" t="s">
        <v>123</v>
      </c>
      <c r="B82" s="42"/>
      <c r="C82" s="42"/>
      <c r="D82" s="42"/>
      <c r="E82" s="42"/>
      <c r="F82" s="42"/>
      <c r="G82" s="42"/>
      <c r="H82" s="42"/>
      <c r="I82" s="42"/>
      <c r="J82" s="42"/>
      <c r="K82" s="42"/>
      <c r="L82" s="42"/>
    </row>
    <row r="83" spans="1:12" x14ac:dyDescent="0.35">
      <c r="A83" s="31" t="s">
        <v>120</v>
      </c>
      <c r="B83" s="15">
        <v>1</v>
      </c>
      <c r="C83" s="16">
        <v>1</v>
      </c>
      <c r="D83" s="16">
        <v>1</v>
      </c>
      <c r="E83" s="16">
        <v>1</v>
      </c>
      <c r="F83" s="16">
        <v>1</v>
      </c>
      <c r="G83" s="16">
        <v>0</v>
      </c>
      <c r="H83" s="16">
        <v>1</v>
      </c>
      <c r="I83" s="16">
        <v>1</v>
      </c>
      <c r="J83" s="14">
        <f>SUM(B83:I83)</f>
        <v>7</v>
      </c>
      <c r="K83" s="14">
        <f t="shared" ref="K83:K86" si="36">SUM(B83:I83)</f>
        <v>7</v>
      </c>
      <c r="L83" s="43" t="s">
        <v>151</v>
      </c>
    </row>
    <row r="84" spans="1:12" x14ac:dyDescent="0.35">
      <c r="A84" s="31" t="s">
        <v>98</v>
      </c>
      <c r="B84" s="15">
        <v>1</v>
      </c>
      <c r="C84" s="16">
        <v>0</v>
      </c>
      <c r="D84" s="16">
        <v>1</v>
      </c>
      <c r="E84" s="16">
        <v>0</v>
      </c>
      <c r="F84" s="16">
        <v>1</v>
      </c>
      <c r="G84" s="16">
        <v>0</v>
      </c>
      <c r="H84" s="16">
        <v>0</v>
      </c>
      <c r="I84" s="16">
        <v>0</v>
      </c>
      <c r="J84" s="14">
        <f>SUM(B84:I84)</f>
        <v>3</v>
      </c>
      <c r="K84" s="14">
        <f t="shared" ref="K84" si="37">SUM(B84:I84)</f>
        <v>3</v>
      </c>
      <c r="L84" s="43"/>
    </row>
    <row r="85" spans="1:12" x14ac:dyDescent="0.35">
      <c r="A85" s="31" t="s">
        <v>121</v>
      </c>
      <c r="B85" s="15">
        <v>0</v>
      </c>
      <c r="C85" s="16">
        <v>0</v>
      </c>
      <c r="D85" s="16">
        <v>0</v>
      </c>
      <c r="E85" s="16">
        <v>1</v>
      </c>
      <c r="F85" s="16">
        <v>0</v>
      </c>
      <c r="G85" s="16">
        <v>0</v>
      </c>
      <c r="H85" s="16">
        <v>0</v>
      </c>
      <c r="I85" s="16">
        <v>0</v>
      </c>
      <c r="J85" s="14">
        <f>SUM(B85:I85)</f>
        <v>1</v>
      </c>
      <c r="K85" s="14">
        <f t="shared" si="36"/>
        <v>1</v>
      </c>
      <c r="L85" s="43"/>
    </row>
    <row r="86" spans="1:12" x14ac:dyDescent="0.35">
      <c r="A86" s="31" t="s">
        <v>122</v>
      </c>
      <c r="B86" s="15">
        <v>0</v>
      </c>
      <c r="C86" s="16">
        <v>0</v>
      </c>
      <c r="D86" s="16">
        <v>0</v>
      </c>
      <c r="E86" s="16">
        <v>1</v>
      </c>
      <c r="F86" s="16">
        <v>0</v>
      </c>
      <c r="G86" s="17">
        <v>0</v>
      </c>
      <c r="H86" s="16">
        <v>0</v>
      </c>
      <c r="I86" s="16">
        <v>0</v>
      </c>
      <c r="J86" s="14">
        <f>SUM(B86:I86)</f>
        <v>1</v>
      </c>
      <c r="K86" s="14">
        <f t="shared" si="36"/>
        <v>1</v>
      </c>
      <c r="L86" s="43"/>
    </row>
    <row r="87" spans="1:12" x14ac:dyDescent="0.35">
      <c r="A87" s="31" t="s">
        <v>38</v>
      </c>
      <c r="B87" s="15">
        <v>0</v>
      </c>
      <c r="C87" s="16">
        <v>1</v>
      </c>
      <c r="D87" s="16">
        <v>0</v>
      </c>
      <c r="E87" s="16">
        <v>0</v>
      </c>
      <c r="F87" s="16">
        <v>0</v>
      </c>
      <c r="G87" s="16">
        <v>0</v>
      </c>
      <c r="H87" s="16">
        <v>0</v>
      </c>
      <c r="I87" s="16">
        <v>0</v>
      </c>
      <c r="J87" s="14">
        <f>SUM(B87:I87)</f>
        <v>1</v>
      </c>
      <c r="K87" s="14">
        <f t="shared" ref="K87" si="38">SUM(B87:I87)</f>
        <v>1</v>
      </c>
      <c r="L87" s="43"/>
    </row>
    <row r="88" spans="1:12" s="2" customFormat="1" x14ac:dyDescent="0.35">
      <c r="A88" s="42" t="s">
        <v>147</v>
      </c>
      <c r="B88" s="42"/>
      <c r="C88" s="42"/>
      <c r="D88" s="42"/>
      <c r="E88" s="42"/>
      <c r="F88" s="42"/>
      <c r="G88" s="42"/>
      <c r="H88" s="42"/>
      <c r="I88" s="42"/>
      <c r="J88" s="42"/>
      <c r="K88" s="42"/>
      <c r="L88" s="42"/>
    </row>
    <row r="89" spans="1:12" x14ac:dyDescent="0.35">
      <c r="A89" s="31" t="s">
        <v>40</v>
      </c>
      <c r="B89" s="15">
        <v>1</v>
      </c>
      <c r="C89" s="16">
        <v>1</v>
      </c>
      <c r="D89" s="16">
        <v>1</v>
      </c>
      <c r="E89" s="16">
        <v>0</v>
      </c>
      <c r="F89" s="16">
        <v>0</v>
      </c>
      <c r="G89" s="16">
        <v>1</v>
      </c>
      <c r="H89" s="16">
        <v>1</v>
      </c>
      <c r="I89" s="16">
        <v>1</v>
      </c>
      <c r="J89" s="14">
        <f t="shared" ref="J89:J95" si="39">SUM(B89:I89)</f>
        <v>6</v>
      </c>
      <c r="K89" s="14">
        <f t="shared" ref="K89:K95" si="40">SUM(B89:I89)</f>
        <v>6</v>
      </c>
      <c r="L89" s="43" t="s">
        <v>176</v>
      </c>
    </row>
    <row r="90" spans="1:12" x14ac:dyDescent="0.35">
      <c r="A90" s="31" t="s">
        <v>149</v>
      </c>
      <c r="B90" s="15">
        <v>0</v>
      </c>
      <c r="C90" s="16">
        <v>0</v>
      </c>
      <c r="D90" s="16">
        <v>1</v>
      </c>
      <c r="E90" s="16">
        <v>1</v>
      </c>
      <c r="F90" s="16">
        <v>1</v>
      </c>
      <c r="G90" s="16">
        <v>1</v>
      </c>
      <c r="H90" s="16">
        <v>1</v>
      </c>
      <c r="I90" s="16">
        <v>1</v>
      </c>
      <c r="J90" s="14">
        <f t="shared" si="39"/>
        <v>6</v>
      </c>
      <c r="K90" s="14">
        <f t="shared" ref="K90:K91" si="41">SUM(B90:I90)</f>
        <v>6</v>
      </c>
      <c r="L90" s="43"/>
    </row>
    <row r="91" spans="1:12" x14ac:dyDescent="0.35">
      <c r="A91" s="31" t="s">
        <v>51</v>
      </c>
      <c r="B91" s="15">
        <v>0</v>
      </c>
      <c r="C91" s="16">
        <v>1</v>
      </c>
      <c r="D91" s="16">
        <v>1</v>
      </c>
      <c r="E91" s="16">
        <v>1</v>
      </c>
      <c r="F91" s="16">
        <v>1</v>
      </c>
      <c r="G91" s="16">
        <v>0</v>
      </c>
      <c r="H91" s="16">
        <v>0</v>
      </c>
      <c r="I91" s="16">
        <v>0</v>
      </c>
      <c r="J91" s="14">
        <f t="shared" si="39"/>
        <v>4</v>
      </c>
      <c r="K91" s="14">
        <f t="shared" si="41"/>
        <v>4</v>
      </c>
      <c r="L91" s="43"/>
    </row>
    <row r="92" spans="1:12" x14ac:dyDescent="0.35">
      <c r="A92" s="31" t="s">
        <v>41</v>
      </c>
      <c r="B92" s="15">
        <v>1</v>
      </c>
      <c r="C92" s="16">
        <v>0</v>
      </c>
      <c r="D92" s="16">
        <v>1</v>
      </c>
      <c r="E92" s="16">
        <v>0</v>
      </c>
      <c r="F92" s="16">
        <v>0</v>
      </c>
      <c r="G92" s="16">
        <v>0</v>
      </c>
      <c r="H92" s="16">
        <v>0</v>
      </c>
      <c r="I92" s="16">
        <v>1</v>
      </c>
      <c r="J92" s="14">
        <f t="shared" si="39"/>
        <v>3</v>
      </c>
      <c r="K92" s="14">
        <f t="shared" si="40"/>
        <v>3</v>
      </c>
      <c r="L92" s="43"/>
    </row>
    <row r="93" spans="1:12" x14ac:dyDescent="0.35">
      <c r="A93" s="31" t="s">
        <v>148</v>
      </c>
      <c r="B93" s="15">
        <v>0</v>
      </c>
      <c r="C93" s="16">
        <v>0</v>
      </c>
      <c r="D93" s="16">
        <v>1</v>
      </c>
      <c r="E93" s="16">
        <v>1</v>
      </c>
      <c r="F93" s="16">
        <v>1</v>
      </c>
      <c r="G93" s="16">
        <v>0</v>
      </c>
      <c r="H93" s="16">
        <v>0</v>
      </c>
      <c r="I93" s="16">
        <v>0</v>
      </c>
      <c r="J93" s="14">
        <f t="shared" si="39"/>
        <v>3</v>
      </c>
      <c r="K93" s="14">
        <f t="shared" ref="K93" si="42">SUM(B93:I93)</f>
        <v>3</v>
      </c>
      <c r="L93" s="43"/>
    </row>
    <row r="94" spans="1:12" x14ac:dyDescent="0.35">
      <c r="A94" s="31" t="s">
        <v>50</v>
      </c>
      <c r="B94" s="15">
        <v>1</v>
      </c>
      <c r="C94" s="16">
        <v>1</v>
      </c>
      <c r="D94" s="16">
        <v>0</v>
      </c>
      <c r="E94" s="16">
        <v>0</v>
      </c>
      <c r="F94" s="16">
        <v>0</v>
      </c>
      <c r="G94" s="16">
        <v>0</v>
      </c>
      <c r="H94" s="16">
        <v>0</v>
      </c>
      <c r="I94" s="16">
        <v>0</v>
      </c>
      <c r="J94" s="14">
        <f t="shared" si="39"/>
        <v>2</v>
      </c>
      <c r="K94" s="14">
        <f t="shared" ref="K94" si="43">SUM(B94:I94)</f>
        <v>2</v>
      </c>
      <c r="L94" s="43"/>
    </row>
    <row r="95" spans="1:12" x14ac:dyDescent="0.35">
      <c r="A95" s="31" t="s">
        <v>150</v>
      </c>
      <c r="B95" s="15">
        <v>0</v>
      </c>
      <c r="C95" s="16">
        <v>1</v>
      </c>
      <c r="D95" s="16">
        <v>0</v>
      </c>
      <c r="E95" s="16">
        <v>0</v>
      </c>
      <c r="F95" s="16">
        <v>0</v>
      </c>
      <c r="G95" s="16">
        <v>0</v>
      </c>
      <c r="H95" s="16">
        <v>0</v>
      </c>
      <c r="I95" s="16">
        <v>0</v>
      </c>
      <c r="J95" s="14">
        <f t="shared" si="39"/>
        <v>1</v>
      </c>
      <c r="K95" s="14">
        <f t="shared" si="40"/>
        <v>1</v>
      </c>
      <c r="L95" s="43"/>
    </row>
    <row r="96" spans="1:12" s="2" customFormat="1" x14ac:dyDescent="0.35">
      <c r="A96" s="42" t="s">
        <v>124</v>
      </c>
      <c r="B96" s="42"/>
      <c r="C96" s="42"/>
      <c r="D96" s="42"/>
      <c r="E96" s="42"/>
      <c r="F96" s="42"/>
      <c r="G96" s="42"/>
      <c r="H96" s="42"/>
      <c r="I96" s="42"/>
      <c r="J96" s="42"/>
      <c r="K96" s="42"/>
      <c r="L96" s="42"/>
    </row>
    <row r="97" spans="1:12" ht="28" x14ac:dyDescent="0.35">
      <c r="A97" s="31" t="s">
        <v>66</v>
      </c>
      <c r="B97" s="15">
        <v>1</v>
      </c>
      <c r="C97" s="16">
        <v>1</v>
      </c>
      <c r="D97" s="16">
        <v>1</v>
      </c>
      <c r="E97" s="16">
        <v>1</v>
      </c>
      <c r="F97" s="16">
        <v>1</v>
      </c>
      <c r="G97" s="16">
        <v>0</v>
      </c>
      <c r="H97" s="16">
        <v>1</v>
      </c>
      <c r="I97" s="16">
        <v>1</v>
      </c>
      <c r="J97" s="14">
        <f>SUM(B6:I6)</f>
        <v>7</v>
      </c>
      <c r="K97" s="14">
        <f t="shared" ref="K97" si="44">SUM(B97:I97)</f>
        <v>7</v>
      </c>
      <c r="L97" s="26" t="s">
        <v>146</v>
      </c>
    </row>
    <row r="98" spans="1:12" s="2" customFormat="1" x14ac:dyDescent="0.35">
      <c r="A98" s="42" t="s">
        <v>125</v>
      </c>
      <c r="B98" s="42"/>
      <c r="C98" s="42"/>
      <c r="D98" s="42"/>
      <c r="E98" s="42"/>
      <c r="F98" s="42"/>
      <c r="G98" s="42"/>
      <c r="H98" s="42"/>
      <c r="I98" s="42"/>
      <c r="J98" s="42"/>
      <c r="K98" s="42"/>
      <c r="L98" s="42"/>
    </row>
    <row r="99" spans="1:12" x14ac:dyDescent="0.35">
      <c r="A99" s="31" t="s">
        <v>43</v>
      </c>
      <c r="B99" s="15">
        <v>1</v>
      </c>
      <c r="C99" s="16">
        <v>1</v>
      </c>
      <c r="D99" s="16">
        <v>1</v>
      </c>
      <c r="E99" s="16">
        <v>1</v>
      </c>
      <c r="F99" s="16">
        <v>1</v>
      </c>
      <c r="G99" s="16">
        <v>0</v>
      </c>
      <c r="H99" s="16">
        <v>0</v>
      </c>
      <c r="I99" s="16">
        <v>0</v>
      </c>
      <c r="J99" s="14">
        <f>SUM(B99:I99)</f>
        <v>5</v>
      </c>
      <c r="K99" s="14">
        <f t="shared" ref="K99" si="45">SUM(B99:I99)</f>
        <v>5</v>
      </c>
      <c r="L99" s="43" t="s">
        <v>177</v>
      </c>
    </row>
    <row r="100" spans="1:12" x14ac:dyDescent="0.35">
      <c r="A100" s="31" t="s">
        <v>120</v>
      </c>
      <c r="B100" s="15">
        <v>0</v>
      </c>
      <c r="C100" s="16">
        <v>1</v>
      </c>
      <c r="D100" s="16">
        <v>0</v>
      </c>
      <c r="E100" s="16">
        <v>0</v>
      </c>
      <c r="F100" s="16">
        <v>1</v>
      </c>
      <c r="G100" s="16">
        <v>0</v>
      </c>
      <c r="H100" s="16">
        <v>1</v>
      </c>
      <c r="I100" s="16">
        <v>0</v>
      </c>
      <c r="J100" s="14">
        <f>SUM(B100:I100)</f>
        <v>3</v>
      </c>
      <c r="K100" s="14">
        <f t="shared" ref="K100:K101" si="46">SUM(B100:I100)</f>
        <v>3</v>
      </c>
      <c r="L100" s="43"/>
    </row>
    <row r="101" spans="1:12" x14ac:dyDescent="0.35">
      <c r="A101" s="31" t="s">
        <v>115</v>
      </c>
      <c r="B101" s="15">
        <v>1</v>
      </c>
      <c r="C101" s="16">
        <v>0</v>
      </c>
      <c r="D101" s="16">
        <v>1</v>
      </c>
      <c r="E101" s="16">
        <v>0</v>
      </c>
      <c r="F101" s="16">
        <v>0</v>
      </c>
      <c r="G101" s="16">
        <v>0</v>
      </c>
      <c r="H101" s="16">
        <v>0</v>
      </c>
      <c r="I101" s="16">
        <v>0</v>
      </c>
      <c r="J101" s="14">
        <f>+SUM(B101:I101)</f>
        <v>2</v>
      </c>
      <c r="K101" s="14">
        <f t="shared" si="46"/>
        <v>2</v>
      </c>
      <c r="L101" s="43"/>
    </row>
    <row r="102" spans="1:12" x14ac:dyDescent="0.35">
      <c r="A102" s="31" t="s">
        <v>126</v>
      </c>
      <c r="B102" s="15">
        <v>1</v>
      </c>
      <c r="C102" s="16">
        <v>0</v>
      </c>
      <c r="D102" s="16">
        <v>0</v>
      </c>
      <c r="E102" s="16">
        <v>0</v>
      </c>
      <c r="F102" s="16"/>
      <c r="G102" s="16"/>
      <c r="H102" s="16"/>
      <c r="I102" s="16"/>
      <c r="J102" s="14">
        <f>SUM(B102:I102)</f>
        <v>1</v>
      </c>
      <c r="K102" s="14">
        <f t="shared" ref="K102" si="47">SUM(B102:I102)</f>
        <v>1</v>
      </c>
      <c r="L102" s="43"/>
    </row>
    <row r="103" spans="1:12" x14ac:dyDescent="0.35">
      <c r="A103" s="31" t="s">
        <v>127</v>
      </c>
      <c r="B103" s="15">
        <v>0</v>
      </c>
      <c r="C103" s="16">
        <v>0</v>
      </c>
      <c r="D103" s="16">
        <v>0</v>
      </c>
      <c r="E103" s="16">
        <v>1</v>
      </c>
      <c r="F103" s="16">
        <v>0</v>
      </c>
      <c r="G103" s="16">
        <v>0</v>
      </c>
      <c r="H103" s="16">
        <v>0</v>
      </c>
      <c r="I103" s="16">
        <v>0</v>
      </c>
      <c r="J103" s="14">
        <v>1</v>
      </c>
      <c r="K103" s="14">
        <f t="shared" ref="K103" si="48">SUM(B103:I103)</f>
        <v>1</v>
      </c>
      <c r="L103" s="43"/>
    </row>
    <row r="104" spans="1:12" s="2" customFormat="1" x14ac:dyDescent="0.35">
      <c r="A104" s="42" t="s">
        <v>156</v>
      </c>
      <c r="B104" s="42"/>
      <c r="C104" s="42"/>
      <c r="D104" s="42"/>
      <c r="E104" s="42"/>
      <c r="F104" s="42"/>
      <c r="G104" s="42"/>
      <c r="H104" s="42"/>
      <c r="I104" s="42"/>
      <c r="J104" s="42"/>
      <c r="K104" s="42"/>
      <c r="L104" s="42"/>
    </row>
    <row r="105" spans="1:12" x14ac:dyDescent="0.35">
      <c r="A105" s="31" t="s">
        <v>42</v>
      </c>
      <c r="B105" s="18">
        <v>1</v>
      </c>
      <c r="C105" s="19">
        <v>1</v>
      </c>
      <c r="D105" s="19">
        <v>1</v>
      </c>
      <c r="E105" s="19">
        <v>1</v>
      </c>
      <c r="F105" s="19">
        <v>1</v>
      </c>
      <c r="G105" s="19">
        <v>0</v>
      </c>
      <c r="H105" s="19">
        <v>0</v>
      </c>
      <c r="I105" s="19">
        <v>1</v>
      </c>
      <c r="J105" s="20">
        <f>+SUM(B105:I105)</f>
        <v>6</v>
      </c>
      <c r="K105" s="20">
        <f>SUM(B105:I105)</f>
        <v>6</v>
      </c>
      <c r="L105" s="43" t="s">
        <v>178</v>
      </c>
    </row>
    <row r="106" spans="1:12" x14ac:dyDescent="0.35">
      <c r="A106" s="31" t="s">
        <v>44</v>
      </c>
      <c r="B106" s="18">
        <v>1</v>
      </c>
      <c r="C106" s="19">
        <v>1</v>
      </c>
      <c r="D106" s="19">
        <v>1</v>
      </c>
      <c r="E106" s="19">
        <v>0</v>
      </c>
      <c r="F106" s="19">
        <v>0</v>
      </c>
      <c r="G106" s="19">
        <v>0</v>
      </c>
      <c r="H106" s="19">
        <v>0</v>
      </c>
      <c r="I106" s="19">
        <v>0</v>
      </c>
      <c r="J106" s="20">
        <f>+SUM(B106:I106)</f>
        <v>3</v>
      </c>
      <c r="K106" s="20">
        <f t="shared" ref="K106:K107" si="49">SUM(B106:I106)</f>
        <v>3</v>
      </c>
      <c r="L106" s="43"/>
    </row>
    <row r="107" spans="1:12" x14ac:dyDescent="0.35">
      <c r="A107" s="31" t="s">
        <v>136</v>
      </c>
      <c r="B107" s="18">
        <v>1</v>
      </c>
      <c r="C107" s="19">
        <v>0</v>
      </c>
      <c r="D107" s="19">
        <v>1</v>
      </c>
      <c r="E107" s="19">
        <v>0</v>
      </c>
      <c r="F107" s="19">
        <v>1</v>
      </c>
      <c r="G107" s="19">
        <v>0</v>
      </c>
      <c r="H107" s="19">
        <v>0</v>
      </c>
      <c r="I107" s="19">
        <v>0</v>
      </c>
      <c r="J107" s="20">
        <f>+SUM(B107:I107)</f>
        <v>3</v>
      </c>
      <c r="K107" s="20">
        <f t="shared" si="49"/>
        <v>3</v>
      </c>
      <c r="L107" s="43"/>
    </row>
    <row r="108" spans="1:12" x14ac:dyDescent="0.35">
      <c r="A108" s="31" t="s">
        <v>43</v>
      </c>
      <c r="B108" s="18">
        <v>1</v>
      </c>
      <c r="C108" s="19">
        <v>0</v>
      </c>
      <c r="D108" s="19">
        <v>0</v>
      </c>
      <c r="E108" s="19">
        <v>0</v>
      </c>
      <c r="F108" s="19">
        <v>1</v>
      </c>
      <c r="G108" s="19">
        <v>0</v>
      </c>
      <c r="H108" s="19">
        <v>0</v>
      </c>
      <c r="I108" s="19">
        <v>0</v>
      </c>
      <c r="J108" s="20">
        <f>+SUM(B108:I108)</f>
        <v>2</v>
      </c>
      <c r="K108" s="20">
        <f t="shared" ref="K108" si="50">SUM(B108:I108)</f>
        <v>2</v>
      </c>
      <c r="L108" s="43"/>
    </row>
    <row r="109" spans="1:12" s="2" customFormat="1" x14ac:dyDescent="0.35">
      <c r="A109" s="42" t="s">
        <v>157</v>
      </c>
      <c r="B109" s="42"/>
      <c r="C109" s="42"/>
      <c r="D109" s="42"/>
      <c r="E109" s="42"/>
      <c r="F109" s="42"/>
      <c r="G109" s="42"/>
      <c r="H109" s="42"/>
      <c r="I109" s="42"/>
      <c r="J109" s="42"/>
      <c r="K109" s="42"/>
      <c r="L109" s="42"/>
    </row>
    <row r="110" spans="1:12" x14ac:dyDescent="0.35">
      <c r="A110" s="31" t="s">
        <v>135</v>
      </c>
      <c r="B110" s="18">
        <v>1</v>
      </c>
      <c r="C110" s="14">
        <v>1</v>
      </c>
      <c r="D110" s="16">
        <v>1</v>
      </c>
      <c r="E110" s="16">
        <v>1</v>
      </c>
      <c r="F110" s="16">
        <v>1</v>
      </c>
      <c r="G110" s="14">
        <v>0</v>
      </c>
      <c r="H110" s="14">
        <v>0</v>
      </c>
      <c r="I110" s="16">
        <v>0</v>
      </c>
      <c r="J110" s="20">
        <f>+SUM(B110:I110)</f>
        <v>5</v>
      </c>
      <c r="K110" s="20">
        <f>SUM(B110:I110)</f>
        <v>5</v>
      </c>
      <c r="L110" s="43" t="s">
        <v>152</v>
      </c>
    </row>
    <row r="111" spans="1:12" x14ac:dyDescent="0.35">
      <c r="A111" s="31" t="s">
        <v>133</v>
      </c>
      <c r="B111" s="15">
        <v>1</v>
      </c>
      <c r="C111" s="16">
        <v>1</v>
      </c>
      <c r="D111" s="16">
        <v>0</v>
      </c>
      <c r="E111" s="16">
        <v>0</v>
      </c>
      <c r="F111" s="16">
        <v>0</v>
      </c>
      <c r="G111" s="16">
        <v>1</v>
      </c>
      <c r="H111" s="16">
        <v>1</v>
      </c>
      <c r="I111" s="16">
        <v>1</v>
      </c>
      <c r="J111" s="20">
        <f>+SUM(A111:I111)</f>
        <v>5</v>
      </c>
      <c r="K111" s="20">
        <f t="shared" ref="K111:K112" si="51">SUM(B111:I111)</f>
        <v>5</v>
      </c>
      <c r="L111" s="43"/>
    </row>
    <row r="112" spans="1:12" x14ac:dyDescent="0.35">
      <c r="A112" s="31" t="s">
        <v>132</v>
      </c>
      <c r="B112" s="15">
        <v>1</v>
      </c>
      <c r="C112" s="16">
        <v>0</v>
      </c>
      <c r="D112" s="16">
        <v>1</v>
      </c>
      <c r="E112" s="16">
        <v>1</v>
      </c>
      <c r="F112" s="16">
        <v>1</v>
      </c>
      <c r="G112" s="16">
        <v>0</v>
      </c>
      <c r="H112" s="16">
        <v>0</v>
      </c>
      <c r="I112" s="16">
        <v>0</v>
      </c>
      <c r="J112" s="20">
        <f>+SUM(B112:I112)</f>
        <v>4</v>
      </c>
      <c r="K112" s="20">
        <f t="shared" si="51"/>
        <v>4</v>
      </c>
      <c r="L112" s="43"/>
    </row>
    <row r="113" spans="1:12" x14ac:dyDescent="0.35">
      <c r="A113" s="31" t="s">
        <v>134</v>
      </c>
      <c r="B113" s="15">
        <v>0</v>
      </c>
      <c r="C113" s="16">
        <v>1</v>
      </c>
      <c r="D113" s="16">
        <v>0</v>
      </c>
      <c r="E113" s="16">
        <v>0</v>
      </c>
      <c r="F113" s="16">
        <v>0</v>
      </c>
      <c r="G113" s="16">
        <v>0</v>
      </c>
      <c r="H113" s="16">
        <v>0</v>
      </c>
      <c r="I113" s="16">
        <v>0</v>
      </c>
      <c r="J113" s="20">
        <f>+SUM(A113:I113)</f>
        <v>1</v>
      </c>
      <c r="K113" s="20">
        <f t="shared" ref="K113" si="52">SUM(B113:I113)</f>
        <v>1</v>
      </c>
      <c r="L113" s="43"/>
    </row>
    <row r="114" spans="1:12" s="2" customFormat="1" x14ac:dyDescent="0.35">
      <c r="A114" s="42" t="s">
        <v>158</v>
      </c>
      <c r="B114" s="42"/>
      <c r="C114" s="42"/>
      <c r="D114" s="42"/>
      <c r="E114" s="42"/>
      <c r="F114" s="42"/>
      <c r="G114" s="42"/>
      <c r="H114" s="42"/>
      <c r="I114" s="42"/>
      <c r="J114" s="42"/>
      <c r="K114" s="42"/>
      <c r="L114" s="42"/>
    </row>
    <row r="115" spans="1:12" ht="15" customHeight="1" x14ac:dyDescent="0.35">
      <c r="A115" s="31" t="s">
        <v>179</v>
      </c>
      <c r="B115" s="15">
        <v>1</v>
      </c>
      <c r="C115" s="16">
        <v>1</v>
      </c>
      <c r="D115" s="16">
        <v>1</v>
      </c>
      <c r="E115" s="16">
        <v>1</v>
      </c>
      <c r="F115" s="16">
        <v>1</v>
      </c>
      <c r="G115" s="16">
        <v>0</v>
      </c>
      <c r="H115" s="16">
        <v>0</v>
      </c>
      <c r="I115" s="16">
        <v>0</v>
      </c>
      <c r="J115" s="20">
        <f>+SUM(A115:I115)</f>
        <v>5</v>
      </c>
      <c r="K115" s="20">
        <f t="shared" ref="K115:K119" si="53">SUM(B115:I115)</f>
        <v>5</v>
      </c>
      <c r="L115" s="43" t="s">
        <v>154</v>
      </c>
    </row>
    <row r="116" spans="1:12" ht="15" customHeight="1" x14ac:dyDescent="0.35">
      <c r="A116" s="31" t="s">
        <v>131</v>
      </c>
      <c r="B116" s="15">
        <v>1</v>
      </c>
      <c r="C116" s="16">
        <v>1</v>
      </c>
      <c r="D116" s="16">
        <v>1</v>
      </c>
      <c r="E116" s="16">
        <v>1</v>
      </c>
      <c r="F116" s="16">
        <v>1</v>
      </c>
      <c r="G116" s="16">
        <v>0</v>
      </c>
      <c r="H116" s="16">
        <v>0</v>
      </c>
      <c r="I116" s="16">
        <v>0</v>
      </c>
      <c r="J116" s="20">
        <f>+SUM(A116:I116)</f>
        <v>5</v>
      </c>
      <c r="K116" s="20">
        <f t="shared" si="53"/>
        <v>5</v>
      </c>
      <c r="L116" s="43"/>
    </row>
    <row r="117" spans="1:12" ht="15" customHeight="1" x14ac:dyDescent="0.35">
      <c r="A117" s="31" t="s">
        <v>52</v>
      </c>
      <c r="B117" s="15">
        <v>0</v>
      </c>
      <c r="C117" s="16">
        <v>1</v>
      </c>
      <c r="D117" s="16">
        <v>1</v>
      </c>
      <c r="E117" s="16">
        <v>0</v>
      </c>
      <c r="F117" s="16">
        <v>1</v>
      </c>
      <c r="G117" s="16">
        <v>0</v>
      </c>
      <c r="H117" s="16">
        <v>0</v>
      </c>
      <c r="I117" s="16">
        <v>0</v>
      </c>
      <c r="J117" s="20">
        <f>+SUM(A117:I117)</f>
        <v>3</v>
      </c>
      <c r="K117" s="20">
        <f t="shared" ref="K117" si="54">SUM(B117:I117)</f>
        <v>3</v>
      </c>
      <c r="L117" s="43"/>
    </row>
    <row r="118" spans="1:12" ht="15" customHeight="1" x14ac:dyDescent="0.35">
      <c r="A118" s="31" t="s">
        <v>130</v>
      </c>
      <c r="B118" s="15">
        <v>0</v>
      </c>
      <c r="C118" s="16">
        <v>0</v>
      </c>
      <c r="D118" s="16">
        <v>0</v>
      </c>
      <c r="E118" s="16">
        <v>0</v>
      </c>
      <c r="F118" s="16">
        <v>0</v>
      </c>
      <c r="G118" s="16">
        <v>1</v>
      </c>
      <c r="H118" s="16">
        <v>1</v>
      </c>
      <c r="I118" s="16">
        <v>0</v>
      </c>
      <c r="J118" s="20">
        <f>+SUM(A118:I118)</f>
        <v>2</v>
      </c>
      <c r="K118" s="20">
        <f t="shared" si="53"/>
        <v>2</v>
      </c>
      <c r="L118" s="43"/>
    </row>
    <row r="119" spans="1:12" ht="15" customHeight="1" x14ac:dyDescent="0.35">
      <c r="A119" s="31" t="s">
        <v>153</v>
      </c>
      <c r="B119" s="15">
        <v>0</v>
      </c>
      <c r="C119" s="16">
        <v>0</v>
      </c>
      <c r="D119" s="16">
        <v>0</v>
      </c>
      <c r="E119" s="16">
        <v>0</v>
      </c>
      <c r="F119" s="16">
        <v>0</v>
      </c>
      <c r="G119" s="16">
        <v>0</v>
      </c>
      <c r="H119" s="16">
        <v>0</v>
      </c>
      <c r="I119" s="16">
        <v>1</v>
      </c>
      <c r="J119" s="20">
        <v>1</v>
      </c>
      <c r="K119" s="20">
        <f t="shared" si="53"/>
        <v>1</v>
      </c>
      <c r="L119" s="43"/>
    </row>
    <row r="120" spans="1:12" s="2" customFormat="1" x14ac:dyDescent="0.35">
      <c r="A120" s="42" t="s">
        <v>45</v>
      </c>
      <c r="B120" s="42"/>
      <c r="C120" s="42"/>
      <c r="D120" s="42"/>
      <c r="E120" s="42"/>
      <c r="F120" s="42"/>
      <c r="G120" s="42"/>
      <c r="H120" s="42"/>
      <c r="I120" s="42"/>
      <c r="J120" s="42"/>
      <c r="K120" s="42"/>
      <c r="L120" s="42"/>
    </row>
    <row r="121" spans="1:12" ht="42" x14ac:dyDescent="0.35">
      <c r="A121" s="31" t="s">
        <v>129</v>
      </c>
      <c r="B121" s="15">
        <v>1</v>
      </c>
      <c r="C121" s="16">
        <v>1</v>
      </c>
      <c r="D121" s="16">
        <v>1</v>
      </c>
      <c r="E121" s="16">
        <v>1</v>
      </c>
      <c r="F121" s="16">
        <v>1</v>
      </c>
      <c r="G121" s="16">
        <v>1</v>
      </c>
      <c r="H121" s="16">
        <v>1</v>
      </c>
      <c r="I121" s="16">
        <v>1</v>
      </c>
      <c r="J121" s="14">
        <f>+SUM(A121:I121)</f>
        <v>8</v>
      </c>
      <c r="K121" s="14">
        <f t="shared" ref="K121" si="55">SUM(B121:I121)</f>
        <v>8</v>
      </c>
      <c r="L121" s="26" t="s">
        <v>180</v>
      </c>
    </row>
    <row r="122" spans="1:12" s="2" customFormat="1" x14ac:dyDescent="0.35">
      <c r="A122" s="42" t="s">
        <v>155</v>
      </c>
      <c r="B122" s="42"/>
      <c r="C122" s="42"/>
      <c r="D122" s="42"/>
      <c r="E122" s="42"/>
      <c r="F122" s="42"/>
      <c r="G122" s="42"/>
      <c r="H122" s="42"/>
      <c r="I122" s="42"/>
      <c r="J122" s="42"/>
      <c r="K122" s="42"/>
      <c r="L122" s="42"/>
    </row>
    <row r="123" spans="1:12" ht="28" x14ac:dyDescent="0.35">
      <c r="A123" s="31" t="s">
        <v>129</v>
      </c>
      <c r="B123" s="15">
        <v>1</v>
      </c>
      <c r="C123" s="16">
        <v>1</v>
      </c>
      <c r="D123" s="16">
        <v>1</v>
      </c>
      <c r="E123" s="16">
        <v>1</v>
      </c>
      <c r="F123" s="16">
        <v>1</v>
      </c>
      <c r="G123" s="16">
        <v>0</v>
      </c>
      <c r="H123" s="16">
        <v>0</v>
      </c>
      <c r="I123" s="16">
        <v>0</v>
      </c>
      <c r="J123" s="14">
        <f>SUM(B123:I123)</f>
        <v>5</v>
      </c>
      <c r="K123" s="14">
        <f t="shared" ref="K123" si="56">SUM(B123:I123)</f>
        <v>5</v>
      </c>
      <c r="L123" s="26" t="s">
        <v>163</v>
      </c>
    </row>
    <row r="124" spans="1:12" s="2" customFormat="1" x14ac:dyDescent="0.35">
      <c r="A124" s="42" t="s">
        <v>46</v>
      </c>
      <c r="B124" s="42"/>
      <c r="C124" s="42"/>
      <c r="D124" s="42"/>
      <c r="E124" s="42"/>
      <c r="F124" s="42"/>
      <c r="G124" s="42"/>
      <c r="H124" s="42"/>
      <c r="I124" s="42"/>
      <c r="J124" s="42"/>
      <c r="K124" s="42"/>
      <c r="L124" s="42"/>
    </row>
    <row r="125" spans="1:12" x14ac:dyDescent="0.35">
      <c r="A125" s="31" t="s">
        <v>48</v>
      </c>
      <c r="B125" s="15">
        <v>1</v>
      </c>
      <c r="C125" s="16">
        <v>0</v>
      </c>
      <c r="D125" s="16">
        <v>1</v>
      </c>
      <c r="E125" s="16">
        <v>1</v>
      </c>
      <c r="F125" s="16">
        <v>1</v>
      </c>
      <c r="G125" s="16">
        <v>1</v>
      </c>
      <c r="H125" s="16">
        <v>1</v>
      </c>
      <c r="I125" s="16">
        <v>1</v>
      </c>
      <c r="J125" s="14">
        <f>+SUM(A125:I125)</f>
        <v>7</v>
      </c>
      <c r="K125" s="14">
        <f t="shared" ref="K125:K126" si="57">SUM(B125:I125)</f>
        <v>7</v>
      </c>
      <c r="L125" s="43" t="s">
        <v>164</v>
      </c>
    </row>
    <row r="126" spans="1:12" x14ac:dyDescent="0.35">
      <c r="A126" s="31" t="s">
        <v>128</v>
      </c>
      <c r="B126" s="15">
        <v>1</v>
      </c>
      <c r="C126" s="16">
        <v>0</v>
      </c>
      <c r="D126" s="16">
        <v>1</v>
      </c>
      <c r="E126" s="16">
        <v>1</v>
      </c>
      <c r="F126" s="16">
        <v>1</v>
      </c>
      <c r="G126" s="16">
        <v>1</v>
      </c>
      <c r="H126" s="16">
        <v>1</v>
      </c>
      <c r="I126" s="16">
        <v>1</v>
      </c>
      <c r="J126" s="14">
        <f>+SUM(A126:I126)</f>
        <v>7</v>
      </c>
      <c r="K126" s="14">
        <f t="shared" si="57"/>
        <v>7</v>
      </c>
      <c r="L126" s="43"/>
    </row>
    <row r="127" spans="1:12" ht="14" customHeight="1" x14ac:dyDescent="0.35">
      <c r="A127" s="31" t="s">
        <v>115</v>
      </c>
      <c r="B127" s="15">
        <v>1</v>
      </c>
      <c r="C127" s="16">
        <v>1</v>
      </c>
      <c r="D127" s="16">
        <v>0</v>
      </c>
      <c r="E127" s="16">
        <v>0</v>
      </c>
      <c r="F127" s="16">
        <v>1</v>
      </c>
      <c r="G127" s="16">
        <v>0</v>
      </c>
      <c r="H127" s="16">
        <v>0</v>
      </c>
      <c r="I127" s="16">
        <v>0</v>
      </c>
      <c r="J127" s="14">
        <f>+SUM(A127:I127)</f>
        <v>3</v>
      </c>
      <c r="K127" s="14">
        <f t="shared" ref="K127:K128" si="58">SUM(B127:I127)</f>
        <v>3</v>
      </c>
      <c r="L127" s="43"/>
    </row>
    <row r="128" spans="1:12" x14ac:dyDescent="0.35">
      <c r="A128" s="31" t="s">
        <v>69</v>
      </c>
      <c r="B128" s="15">
        <v>0</v>
      </c>
      <c r="C128" s="16">
        <v>0</v>
      </c>
      <c r="D128" s="16">
        <v>1</v>
      </c>
      <c r="E128" s="16">
        <v>1</v>
      </c>
      <c r="F128" s="16">
        <v>0</v>
      </c>
      <c r="G128" s="16">
        <v>0</v>
      </c>
      <c r="H128" s="16">
        <v>1</v>
      </c>
      <c r="I128" s="16">
        <v>0</v>
      </c>
      <c r="J128" s="14">
        <f>+SUM(A128:I128)</f>
        <v>3</v>
      </c>
      <c r="K128" s="14">
        <f t="shared" si="58"/>
        <v>3</v>
      </c>
      <c r="L128" s="43"/>
    </row>
    <row r="129" spans="1:12" x14ac:dyDescent="0.35">
      <c r="A129" s="31" t="s">
        <v>47</v>
      </c>
      <c r="B129" s="15">
        <v>0</v>
      </c>
      <c r="C129" s="16">
        <v>0</v>
      </c>
      <c r="D129" s="16">
        <v>1</v>
      </c>
      <c r="E129" s="16">
        <v>1</v>
      </c>
      <c r="F129" s="16">
        <v>0</v>
      </c>
      <c r="G129" s="16">
        <v>0</v>
      </c>
      <c r="H129" s="16">
        <v>0</v>
      </c>
      <c r="I129" s="16">
        <v>0</v>
      </c>
      <c r="J129" s="36">
        <f>+SUM(A129:I129)</f>
        <v>2</v>
      </c>
      <c r="K129" s="37">
        <f t="shared" ref="K129" si="59">SUM(B129:I129)</f>
        <v>2</v>
      </c>
      <c r="L129" s="43"/>
    </row>
    <row r="130" spans="1:12" x14ac:dyDescent="0.35">
      <c r="L130" s="34"/>
    </row>
    <row r="131" spans="1:12" x14ac:dyDescent="0.35">
      <c r="L131" s="34"/>
    </row>
    <row r="132" spans="1:12" x14ac:dyDescent="0.35">
      <c r="L132" s="34"/>
    </row>
    <row r="133" spans="1:12" x14ac:dyDescent="0.35">
      <c r="L133" s="34"/>
    </row>
    <row r="134" spans="1:12" x14ac:dyDescent="0.35">
      <c r="L134" s="34"/>
    </row>
    <row r="135" spans="1:12" x14ac:dyDescent="0.35">
      <c r="L135" s="34"/>
    </row>
    <row r="136" spans="1:12" x14ac:dyDescent="0.35">
      <c r="L136" s="34"/>
    </row>
    <row r="137" spans="1:12" x14ac:dyDescent="0.35">
      <c r="L137" s="34"/>
    </row>
    <row r="138" spans="1:12" x14ac:dyDescent="0.35">
      <c r="L138" s="34"/>
    </row>
    <row r="139" spans="1:12" x14ac:dyDescent="0.35">
      <c r="L139" s="34"/>
    </row>
    <row r="140" spans="1:12" x14ac:dyDescent="0.35">
      <c r="L140" s="34"/>
    </row>
    <row r="141" spans="1:12" x14ac:dyDescent="0.35">
      <c r="L141" s="34"/>
    </row>
    <row r="142" spans="1:12" x14ac:dyDescent="0.35">
      <c r="L142" s="34"/>
    </row>
    <row r="143" spans="1:12" x14ac:dyDescent="0.35">
      <c r="L143" s="34"/>
    </row>
  </sheetData>
  <mergeCells count="53">
    <mergeCell ref="L125:L129"/>
    <mergeCell ref="A122:L122"/>
    <mergeCell ref="A120:L120"/>
    <mergeCell ref="A124:L124"/>
    <mergeCell ref="L89:L95"/>
    <mergeCell ref="A96:L96"/>
    <mergeCell ref="A98:L98"/>
    <mergeCell ref="A104:L104"/>
    <mergeCell ref="A109:L109"/>
    <mergeCell ref="A114:L114"/>
    <mergeCell ref="L99:L103"/>
    <mergeCell ref="L115:L119"/>
    <mergeCell ref="L105:L108"/>
    <mergeCell ref="L110:L113"/>
    <mergeCell ref="A20:L20"/>
    <mergeCell ref="J1:J3"/>
    <mergeCell ref="K1:K3"/>
    <mergeCell ref="L1:L3"/>
    <mergeCell ref="A5:L5"/>
    <mergeCell ref="L14:L15"/>
    <mergeCell ref="L6:L7"/>
    <mergeCell ref="L9:L12"/>
    <mergeCell ref="A8:L8"/>
    <mergeCell ref="A13:L13"/>
    <mergeCell ref="L28:L33"/>
    <mergeCell ref="L43:L49"/>
    <mergeCell ref="L53:L55"/>
    <mergeCell ref="L21:L26"/>
    <mergeCell ref="L37:L41"/>
    <mergeCell ref="A42:L42"/>
    <mergeCell ref="A34:L34"/>
    <mergeCell ref="A50:L50"/>
    <mergeCell ref="A16:L16"/>
    <mergeCell ref="L75:L76"/>
    <mergeCell ref="L57:L59"/>
    <mergeCell ref="L70:L71"/>
    <mergeCell ref="A64:L64"/>
    <mergeCell ref="A69:L69"/>
    <mergeCell ref="L65:L68"/>
    <mergeCell ref="L61:L63"/>
    <mergeCell ref="A72:L72"/>
    <mergeCell ref="A52:L52"/>
    <mergeCell ref="A56:L56"/>
    <mergeCell ref="A60:L60"/>
    <mergeCell ref="A36:L36"/>
    <mergeCell ref="A74:L74"/>
    <mergeCell ref="A27:L27"/>
    <mergeCell ref="L17:L19"/>
    <mergeCell ref="A77:L77"/>
    <mergeCell ref="L78:L81"/>
    <mergeCell ref="A82:L82"/>
    <mergeCell ref="A88:L88"/>
    <mergeCell ref="L83:L87"/>
  </mergeCells>
  <conditionalFormatting sqref="J73:K73">
    <cfRule type="colorScale" priority="292">
      <colorScale>
        <cfvo type="min"/>
        <cfvo type="max"/>
        <color rgb="FFFCFCFF"/>
        <color rgb="FFF8696B"/>
      </colorScale>
    </cfRule>
  </conditionalFormatting>
  <conditionalFormatting sqref="J123:K123 J65:K68 J57:K57 J35:K35 J11:K12 J14:K14 J53:K55 J121:K121 J70:K71 J75:K76 J80:K81 J97:K97 J105:K105 J6:K7 J17:K19 J51:K51 J21:K22 J28:K28 J39:K41 J43:K43 J62:K63 J83:K83 J89:K89 J99:K99 J25:K26 J30:K33 J46:K49 J59:K59 J85:K87 J92:K92 J94:K95 J102:K103 J108:K108">
    <cfRule type="colorScale" priority="341">
      <colorScale>
        <cfvo type="min"/>
        <cfvo type="max"/>
        <color rgb="FFFCFCFF"/>
        <color rgb="FFF8696B"/>
      </colorScale>
    </cfRule>
  </conditionalFormatting>
  <conditionalFormatting sqref="J9:K9">
    <cfRule type="colorScale" priority="29">
      <colorScale>
        <cfvo type="min"/>
        <cfvo type="max"/>
        <color rgb="FFFCFCFF"/>
        <color rgb="FFF8696B"/>
      </colorScale>
    </cfRule>
  </conditionalFormatting>
  <conditionalFormatting sqref="J10:K10">
    <cfRule type="colorScale" priority="28">
      <colorScale>
        <cfvo type="min"/>
        <cfvo type="max"/>
        <color rgb="FFFCFCFF"/>
        <color rgb="FFF8696B"/>
      </colorScale>
    </cfRule>
  </conditionalFormatting>
  <conditionalFormatting sqref="J15:K15">
    <cfRule type="colorScale" priority="27">
      <colorScale>
        <cfvo type="min"/>
        <cfvo type="max"/>
        <color rgb="FFFCFCFF"/>
        <color rgb="FFF8696B"/>
      </colorScale>
    </cfRule>
  </conditionalFormatting>
  <conditionalFormatting sqref="J23:K24">
    <cfRule type="colorScale" priority="26">
      <colorScale>
        <cfvo type="min"/>
        <cfvo type="max"/>
        <color rgb="FFFCFCFF"/>
        <color rgb="FFF8696B"/>
      </colorScale>
    </cfRule>
  </conditionalFormatting>
  <conditionalFormatting sqref="J29:K29">
    <cfRule type="colorScale" priority="25">
      <colorScale>
        <cfvo type="min"/>
        <cfvo type="max"/>
        <color rgb="FFFCFCFF"/>
        <color rgb="FFF8696B"/>
      </colorScale>
    </cfRule>
  </conditionalFormatting>
  <conditionalFormatting sqref="J37:K38">
    <cfRule type="colorScale" priority="24">
      <colorScale>
        <cfvo type="min"/>
        <cfvo type="max"/>
        <color rgb="FFFCFCFF"/>
        <color rgb="FFF8696B"/>
      </colorScale>
    </cfRule>
  </conditionalFormatting>
  <conditionalFormatting sqref="J44:K45">
    <cfRule type="colorScale" priority="23">
      <colorScale>
        <cfvo type="min"/>
        <cfvo type="max"/>
        <color rgb="FFFCFCFF"/>
        <color rgb="FFF8696B"/>
      </colorScale>
    </cfRule>
  </conditionalFormatting>
  <conditionalFormatting sqref="J58:K58">
    <cfRule type="colorScale" priority="22">
      <colorScale>
        <cfvo type="min"/>
        <cfvo type="max"/>
        <color rgb="FFFCFCFF"/>
        <color rgb="FFF8696B"/>
      </colorScale>
    </cfRule>
  </conditionalFormatting>
  <conditionalFormatting sqref="J61:K61">
    <cfRule type="colorScale" priority="21">
      <colorScale>
        <cfvo type="min"/>
        <cfvo type="max"/>
        <color rgb="FFFCFCFF"/>
        <color rgb="FFF8696B"/>
      </colorScale>
    </cfRule>
  </conditionalFormatting>
  <conditionalFormatting sqref="J78:K78">
    <cfRule type="colorScale" priority="20">
      <colorScale>
        <cfvo type="min"/>
        <cfvo type="max"/>
        <color rgb="FFFCFCFF"/>
        <color rgb="FFF8696B"/>
      </colorScale>
    </cfRule>
  </conditionalFormatting>
  <conditionalFormatting sqref="J79:K79">
    <cfRule type="colorScale" priority="19">
      <colorScale>
        <cfvo type="min"/>
        <cfvo type="max"/>
        <color rgb="FFFCFCFF"/>
        <color rgb="FFF8696B"/>
      </colorScale>
    </cfRule>
  </conditionalFormatting>
  <conditionalFormatting sqref="J84:K84">
    <cfRule type="colorScale" priority="18">
      <colorScale>
        <cfvo type="min"/>
        <cfvo type="max"/>
        <color rgb="FFFCFCFF"/>
        <color rgb="FFF8696B"/>
      </colorScale>
    </cfRule>
  </conditionalFormatting>
  <conditionalFormatting sqref="J90:K90">
    <cfRule type="colorScale" priority="17">
      <colorScale>
        <cfvo type="min"/>
        <cfvo type="max"/>
        <color rgb="FFFCFCFF"/>
        <color rgb="FFF8696B"/>
      </colorScale>
    </cfRule>
  </conditionalFormatting>
  <conditionalFormatting sqref="J91:K91">
    <cfRule type="colorScale" priority="16">
      <colorScale>
        <cfvo type="min"/>
        <cfvo type="max"/>
        <color rgb="FFFCFCFF"/>
        <color rgb="FFF8696B"/>
      </colorScale>
    </cfRule>
  </conditionalFormatting>
  <conditionalFormatting sqref="J93:K93">
    <cfRule type="colorScale" priority="15">
      <colorScale>
        <cfvo type="min"/>
        <cfvo type="max"/>
        <color rgb="FFFCFCFF"/>
        <color rgb="FFF8696B"/>
      </colorScale>
    </cfRule>
  </conditionalFormatting>
  <conditionalFormatting sqref="J100:K100">
    <cfRule type="colorScale" priority="14">
      <colorScale>
        <cfvo type="min"/>
        <cfvo type="max"/>
        <color rgb="FFFCFCFF"/>
        <color rgb="FFF8696B"/>
      </colorScale>
    </cfRule>
  </conditionalFormatting>
  <conditionalFormatting sqref="J101:K101">
    <cfRule type="colorScale" priority="13">
      <colorScale>
        <cfvo type="min"/>
        <cfvo type="max"/>
        <color rgb="FFFCFCFF"/>
        <color rgb="FFF8696B"/>
      </colorScale>
    </cfRule>
  </conditionalFormatting>
  <conditionalFormatting sqref="J106:K107">
    <cfRule type="colorScale" priority="12">
      <colorScale>
        <cfvo type="min"/>
        <cfvo type="max"/>
        <color rgb="FFFCFCFF"/>
        <color rgb="FFF8696B"/>
      </colorScale>
    </cfRule>
  </conditionalFormatting>
  <conditionalFormatting sqref="J111:K112">
    <cfRule type="colorScale" priority="11">
      <colorScale>
        <cfvo type="min"/>
        <cfvo type="max"/>
        <color rgb="FFFCFCFF"/>
        <color rgb="FFF8696B"/>
      </colorScale>
    </cfRule>
  </conditionalFormatting>
  <conditionalFormatting sqref="J110:K110 J113:K113">
    <cfRule type="colorScale" priority="343">
      <colorScale>
        <cfvo type="min"/>
        <cfvo type="max"/>
        <color rgb="FFFCFCFF"/>
        <color rgb="FFF8696B"/>
      </colorScale>
    </cfRule>
  </conditionalFormatting>
  <conditionalFormatting sqref="J117:K117">
    <cfRule type="colorScale" priority="10">
      <colorScale>
        <cfvo type="min"/>
        <cfvo type="max"/>
        <color rgb="FFFCFCFF"/>
        <color rgb="FFF8696B"/>
      </colorScale>
    </cfRule>
  </conditionalFormatting>
  <conditionalFormatting sqref="J115:K116 J118:K119">
    <cfRule type="colorScale" priority="344">
      <colorScale>
        <cfvo type="min"/>
        <cfvo type="max"/>
        <color rgb="FFFCFCFF"/>
        <color rgb="FFF8696B"/>
      </colorScale>
    </cfRule>
  </conditionalFormatting>
  <conditionalFormatting sqref="J125:K126">
    <cfRule type="colorScale" priority="9">
      <colorScale>
        <cfvo type="min"/>
        <cfvo type="max"/>
        <color rgb="FFFCFCFF"/>
        <color rgb="FFF8696B"/>
      </colorScale>
    </cfRule>
  </conditionalFormatting>
  <conditionalFormatting sqref="J129:K129">
    <cfRule type="colorScale" priority="8">
      <colorScale>
        <cfvo type="min"/>
        <cfvo type="max"/>
        <color rgb="FFFCFCFF"/>
        <color rgb="FFF8696B"/>
      </colorScale>
    </cfRule>
  </conditionalFormatting>
  <conditionalFormatting sqref="J127:K128">
    <cfRule type="colorScale" priority="346">
      <colorScale>
        <cfvo type="min"/>
        <cfvo type="max"/>
        <color rgb="FFFCFCFF"/>
        <color rgb="FFF8696B"/>
      </colorScale>
    </cfRule>
  </conditionalFormatting>
  <conditionalFormatting sqref="J6:K7">
    <cfRule type="colorScale" priority="5">
      <colorScale>
        <cfvo type="min"/>
        <cfvo type="max"/>
        <color rgb="FFFCFCFF"/>
        <color rgb="FFF8696B"/>
      </colorScale>
    </cfRule>
  </conditionalFormatting>
  <conditionalFormatting sqref="J9:K12">
    <cfRule type="colorScale" priority="6">
      <colorScale>
        <cfvo type="min"/>
        <cfvo type="max"/>
        <color rgb="FFFCFCFF"/>
        <color rgb="FFF8696B"/>
      </colorScale>
    </cfRule>
  </conditionalFormatting>
  <conditionalFormatting sqref="J14:K15">
    <cfRule type="colorScale" priority="2">
      <colorScale>
        <cfvo type="min"/>
        <cfvo type="max"/>
        <color rgb="FFFCFCFF"/>
        <color rgb="FFF8696B"/>
      </colorScale>
    </cfRule>
  </conditionalFormatting>
  <conditionalFormatting sqref="J21:K26">
    <cfRule type="colorScale" priority="3">
      <colorScale>
        <cfvo type="min"/>
        <cfvo type="max"/>
        <color rgb="FFFCFCFF"/>
        <color rgb="FFF8696B"/>
      </colorScale>
    </cfRule>
  </conditionalFormatting>
  <conditionalFormatting sqref="J1:K4 J43:K49 J73:K73 J9:K12 J6:K7 J14:K15 J21:K26 J17:K19 J28:K33 J35:K35 J51:K51 J53:K55 J57:K59 J61:K63 J65:K68 J70:K71 J75:K76 J78:K81 J83:K87 J89:K95 J97:K97 J99:K103 J105:K108 J110:K113 J115:K119 J123:K123 J121:K121 J125:K1048576 J37:K41">
    <cfRule type="colorScale" priority="1">
      <colorScale>
        <cfvo type="min"/>
        <cfvo type="max"/>
        <color rgb="FFFCFCFF"/>
        <color rgb="FFF8696B"/>
      </colorScale>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vt:lpstr>
      <vt:lpstr>DSAG_community actors </vt:lpstr>
      <vt:lpstr>DSAG_community actors</vt:lpstr>
      <vt:lpstr>README!_ftn1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Judith GERRITS</cp:lastModifiedBy>
  <cp:revision/>
  <dcterms:created xsi:type="dcterms:W3CDTF">2022-04-30T18:02:46Z</dcterms:created>
  <dcterms:modified xsi:type="dcterms:W3CDTF">2022-11-03T08:00:28Z</dcterms:modified>
  <cp:category/>
  <cp:contentStatus/>
</cp:coreProperties>
</file>