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ZONGO-REACH\2021\Mars\Grille-Koudougou-Gorom-publiés\"/>
    </mc:Choice>
  </mc:AlternateContent>
  <bookViews>
    <workbookView xWindow="-105" yWindow="-105" windowWidth="20715" windowHeight="13275" activeTab="2"/>
  </bookViews>
  <sheets>
    <sheet name="READ_ME" sheetId="2" r:id="rId1"/>
    <sheet name="To Complete_Method Report" sheetId="4" r:id="rId2"/>
    <sheet name="Data Saturation Grid_Boulkiemdé" sheetId="1" r:id="rId3"/>
  </sheets>
  <definedNames>
    <definedName name="_ftnref1" localSheetId="2">'Data Saturation Grid_Boulkiemdé'!#REF!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 r="E28" i="1"/>
  <c r="E29" i="1"/>
  <c r="E30" i="1"/>
  <c r="E31" i="1"/>
  <c r="E32" i="1"/>
  <c r="E33" i="1"/>
  <c r="E69" i="1" l="1"/>
  <c r="E51" i="1"/>
  <c r="E52" i="1"/>
  <c r="E35" i="1"/>
  <c r="E36" i="1"/>
  <c r="E27" i="1"/>
  <c r="E15" i="1"/>
  <c r="E16" i="1"/>
  <c r="E10" i="1"/>
  <c r="E65" i="1" l="1"/>
  <c r="E42" i="1"/>
  <c r="E43" i="1"/>
  <c r="E44" i="1"/>
  <c r="E45" i="1"/>
  <c r="E13" i="1"/>
  <c r="E25" i="1"/>
  <c r="E26" i="1"/>
  <c r="E34" i="1"/>
  <c r="E37" i="1"/>
  <c r="E39" i="1"/>
  <c r="E24" i="1"/>
  <c r="E58" i="1" l="1"/>
  <c r="E59" i="1"/>
  <c r="E60" i="1"/>
  <c r="E57" i="1"/>
  <c r="E70" i="1" l="1"/>
  <c r="E68" i="1"/>
  <c r="E66" i="1"/>
  <c r="E64" i="1"/>
  <c r="E63" i="1"/>
  <c r="E62" i="1"/>
  <c r="E54" i="1"/>
  <c r="E53" i="1"/>
  <c r="E50" i="1"/>
  <c r="E49" i="1"/>
  <c r="E48" i="1"/>
  <c r="E46" i="1"/>
  <c r="E41" i="1"/>
  <c r="E19" i="1"/>
  <c r="E18" i="1"/>
  <c r="E17" i="1"/>
  <c r="E14" i="1"/>
  <c r="E12" i="1"/>
  <c r="E11" i="1"/>
  <c r="E9" i="1"/>
  <c r="E8" i="1"/>
</calcChain>
</file>

<file path=xl/sharedStrings.xml><?xml version="1.0" encoding="utf-8"?>
<sst xmlns="http://schemas.openxmlformats.org/spreadsheetml/2006/main" count="150" uniqueCount="145">
  <si>
    <t># FGD participants</t>
  </si>
  <si>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</si>
  <si>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</si>
  <si>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</si>
  <si>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</si>
  <si>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</si>
  <si>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</si>
  <si>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</si>
  <si>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</si>
  <si>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</si>
  <si>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</si>
  <si>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</si>
  <si>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</si>
  <si>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</si>
  <si>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</si>
  <si>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</si>
  <si>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</si>
  <si>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</si>
  <si>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</si>
  <si>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</si>
  <si>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</si>
  <si>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</si>
  <si>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</si>
  <si>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</si>
  <si>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</si>
  <si>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</si>
  <si>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</si>
  <si>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</si>
  <si>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</si>
  <si>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</si>
  <si>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</si>
  <si>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</si>
  <si>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Sheet 1- READ ME</t>
  </si>
  <si>
    <t>Sheet 2- To complete_Method report</t>
  </si>
  <si>
    <t>Introduction de la recherche</t>
  </si>
  <si>
    <t>Yes</t>
  </si>
  <si>
    <t>This file</t>
  </si>
  <si>
    <t>Précisions sur la démarche analytique</t>
  </si>
  <si>
    <t>Résumé et analyse des échanges</t>
  </si>
  <si>
    <t xml:space="preserve">     </t>
  </si>
  <si>
    <t>Principaux moyens de subsistance</t>
  </si>
  <si>
    <t>Agriculture</t>
  </si>
  <si>
    <t>Elevage</t>
  </si>
  <si>
    <t>Commerce</t>
  </si>
  <si>
    <t>Activités complémentaires exercées : commerce</t>
  </si>
  <si>
    <t>Activités complémentaires exercées : élevage</t>
  </si>
  <si>
    <t>Impact sur le commerce</t>
  </si>
  <si>
    <t>Impact sur l'agriculture</t>
  </si>
  <si>
    <t>Impact des aléas climatiques</t>
  </si>
  <si>
    <t>Principales victimes des inondations = ménages disposant de champs sur les bas fonds et terrains inondables</t>
  </si>
  <si>
    <t>Impact du COVID-19</t>
  </si>
  <si>
    <t>Fermeture des frontières contraignent les migrants à utiliser des voies plus coûteuses</t>
  </si>
  <si>
    <t>Certains migrants ont renoncé à leur projet de migration en raison de l'augmentation du coût de déplacement</t>
  </si>
  <si>
    <t xml:space="preserve"> Fermeture des frontières</t>
  </si>
  <si>
    <t>Atténuation des risques et résilience</t>
  </si>
  <si>
    <t>Stratégies d'adaptation face au manque de ressources</t>
  </si>
  <si>
    <t>Diminution du nombre de repas</t>
  </si>
  <si>
    <t>Mouvements</t>
  </si>
  <si>
    <t>Groupes de discussion mixtes (hommes et femmes) PDI et non PDI</t>
  </si>
  <si>
    <t>PDI</t>
  </si>
  <si>
    <t>Hotes</t>
  </si>
  <si>
    <t>Le but de l'analyse qualitative est de permettre de comprendre les secteurs des moyens de subsistances d'avant et après les chocs comme la crise sécuritaire, le COVID-19, les aléas climatiques, via les conditions de vie ainsi que les mouvements des populations PDI et non PDI</t>
  </si>
  <si>
    <t>L'ensemble des points de discussion abordes lors des FGD sont retranscrits dans cette grille de saturation.</t>
  </si>
  <si>
    <t>Les données obtenues ont permis de faire émerger des différentes secteurs de moyens de subsistances. Par ailleurs, les guides de discussion et l'expérience des chargés terrain et enquêteurs suite à l'étude MSNA dans la province ont permis d'obtenir des données de qualité et détaille a un niveau plus que satisfaisants. La notation de citations sur les transcription des audios et les guides est un élément fort de l'analyse.
Malgré l'enregistrement audio des échanges, la transcription n'a pas pu être parfaite et il est possible que certaines informations manquent. Le document de suivi mis en place avec les équipes terrain a pour but de réduire cette perte d'informations autant que possible.</t>
  </si>
  <si>
    <t>L’évaluation actuelle sur les besoins de moyens de subsistance est mise en œuvre dans trois (03) provinces situées dans trois (03) régions différentes. Les cibles sont des Informateurs clés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</si>
  <si>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Aides humanitaires</t>
  </si>
  <si>
    <t>Don en nature et en espèces</t>
  </si>
  <si>
    <t>Réception de vivres par les ménages PDI</t>
  </si>
  <si>
    <t>Certains ménages PDI ne sont pas béneficiaires</t>
  </si>
  <si>
    <t>Aides humanitaires insuffisantes</t>
  </si>
  <si>
    <t>Boulkiemdé</t>
  </si>
  <si>
    <t>REACH BURKINA FASO / Evaluation Moyens de Subsistances Boulkiemdé : Groupe de discussion GRILLE DE SATURATION</t>
  </si>
  <si>
    <t xml:space="preserve">Key points to keep in mind when using dataset :  Les données partagées sont indicatives et reflètent les échanges lors des groupes de discussion organisés au niveau de la province du Boulkiemdé avec la population non déplacée et les PDI </t>
  </si>
  <si>
    <t>Sheet 3- Data saturation grid_Boulkiemdé</t>
  </si>
  <si>
    <t>Du 16-22 Février 2021</t>
  </si>
  <si>
    <t>La province du Boulkiemdé</t>
  </si>
  <si>
    <t>Nous avons réalisé 2 groupes de discussion, un au niveau de la commune de Kokologo et de Sourgou dans la province du Boulkiemdé
Ces groupes de discussion étaient mixtes (hommes et femmess) composes d'un groupe de PDI et d'un groupe de non PDI. La méthodologie appliquée est celle présentée dans les Tdr.</t>
  </si>
  <si>
    <t>L'analyse à partir d'une grille de saturation a permis d'identifier les termes récurrents et les besoins prioritaires des populations (PDI et non PDI) en termes de moyens de subsistances, en particulier en l'accès aux moyens de subsistances après l'avènement des chocs comme la crise sécuritaires, la fermeture des frontières et les inondations. Les facteurs d'atténuation, les expériences d'actions humanitaires ainsi que les mouvement des populations ont été analysé.
L'analyse a été soutenue par les écoutes répétées des audios réalisés lors des discussion et un débrief de l'équipe terrain ayant réalisé les FGD (Focus group discussion), afin de clarifier les potentielles incompréhensions ou incohérences dans les retranscription d'entretiens et les debriefing. Ce document a été mis à jour quasi-quotidiennement, afin de garantir la qualité des retours et par extension des données analysées. 
Des besoins prioritaires en moyens de subsistances ont pu être identifiés grâce aux FGD. 
Les causes de ces difficultés ont régulièrement été soulignées par les participants, ce qui permet aux acteurs humanitaires de les prendre en compte dans leur programmation future.</t>
  </si>
  <si>
    <t>23.03.2021</t>
  </si>
  <si>
    <t>Activités complémentaires exercées : Maraichage en saison sèche</t>
  </si>
  <si>
    <t>Une partie de la population exerce l'activité d'elevage comme la volaille, les petits ruminants et les gros ruminants</t>
  </si>
  <si>
    <t>La majorité des agriculteurs exercent de l'elevage</t>
  </si>
  <si>
    <t xml:space="preserve">L'ensemble des populations hommes et femmes exercent de petits commerces </t>
  </si>
  <si>
    <t>Dans les chefs lieu de communes on y trouve des grands commerçants et des artisans</t>
  </si>
  <si>
    <t>Inondations = pertes de culture et d'abris</t>
  </si>
  <si>
    <t xml:space="preserve">Principales victimes de la pauvrété/dégradations des sols  = ménages ayant l'agriculture comme principal moyens de subsistance  </t>
  </si>
  <si>
    <t xml:space="preserve">Principales victimes de la Sècheresse  = ménages agricole pratiquant l'agriculture sur des sols lateritiques  </t>
  </si>
  <si>
    <t>Abandon de certains champs suite à la sècheresse</t>
  </si>
  <si>
    <t>Perte des abris et habitation suite aux inondations et vents violents = dépenses supplémentaires imprévués</t>
  </si>
  <si>
    <t>Impact sur l'elevage</t>
  </si>
  <si>
    <t>Membres de famille bloqués dans les pays voisins : Cote-d'Ivoire, Ghana</t>
  </si>
  <si>
    <t xml:space="preserve">Ceux qui empruntent les chemins de contournements de la restrictions sont victimes de raquettes ou de vol </t>
  </si>
  <si>
    <t>Annulation ou le repport de certains évenements sociaux comme les funerailles , les mariages   )</t>
  </si>
  <si>
    <t>Impact du conflit sur les moyens de subsistance et sur l'accès à la nourriture</t>
  </si>
  <si>
    <t>Impact sur les activités agricoles</t>
  </si>
  <si>
    <t>Princiapale source de nourriture</t>
  </si>
  <si>
    <t>Non accès à des terres cultivables</t>
  </si>
  <si>
    <t>Manque de materiels agricole</t>
  </si>
  <si>
    <t xml:space="preserve">Impossibilité d'exercer l'elevage dans la zone d'acceuil </t>
  </si>
  <si>
    <t>Mendicité</t>
  </si>
  <si>
    <t>Don de la population locale</t>
  </si>
  <si>
    <t>Réception de Materiels non alimentaires (kits de dignité, AME) par les ménages PDI</t>
  </si>
  <si>
    <t xml:space="preserve">Les dons sont très irréguliers </t>
  </si>
  <si>
    <t>Aider des ménages voisins dans leurs travaux afin d'avoir à manger</t>
  </si>
  <si>
    <t>Objectif : Bénéficier de l'aide et mieux pratiquer la mendicité</t>
  </si>
  <si>
    <t>Départ des campagnes pour les centres urbains</t>
  </si>
  <si>
    <t xml:space="preserve">Mouvements de quelques familles PDI ou non PDI vers les grands centres urbains comme Ouagadougou </t>
  </si>
  <si>
    <t>Majorité de la population dans le Boulkiemdé = Agriculteurs</t>
  </si>
  <si>
    <t xml:space="preserve">Pendant les groupes de discussion les participants ont rapporté que le commerce est une activité pratiquée par les populations. En effet le groupe de la population hote a souligné que les hommes comme les femmes menent des activités de commerce qui est sourtout très developpé dans les centres urbains comme les chefs lieu de communes. Mais le groupe des PDI a rapporté que le manque de moyens (financier et materiel) leur empeche d'exercer cette activité. </t>
  </si>
  <si>
    <t>Les partcipants du groupe des PDI ont rapporté qu'ils béneficient de l'aide en nature comme des vivres, des kits d'articles ménagers essentiels (AME) et des kits de dignité. Seul les PDI sont béneficiares.</t>
  </si>
  <si>
    <t>Les participants aux 02 groupes de discussions ont rapporté que les aléas climatiques ont impacté les moyens de subsistance des population dans le Boulkiemdé. En effet les inondations et la sècheresse ont causé la perte des culture et la reduction des superficies cultivables donc une baisse des production. De plus la dégradation des sol dùe à l'effet conjugué de la pression anthropique et l'erosion des sols a causé des baisses considerables des rendements agricoles donc de la disponibilité alimentaire.</t>
  </si>
  <si>
    <t>Les participants ont rapporté que les aides reçus sont insuffisantes et irregulières. Ainsi certains PDI n'en beneficient pas .</t>
  </si>
  <si>
    <t>Les participants des 2 groupes de discussion ont rapporté que les populations font des mouvements. En effet le groupe des PDI a rapporté que certains de leurs sont repartis dans les grands centres urbains pour mieux pratiquer la mendicité ou béneficier des aides, mais le groupe des hotes a rapporté que certains jeunes migrent dans les grands centres urbains pour travailler ou apprendrent certains metiers.</t>
  </si>
  <si>
    <t>Impact sur l'accès au marché</t>
  </si>
  <si>
    <t>Somaila ZONGO : ouagadougou.field-officer@reach-initiative.org</t>
  </si>
  <si>
    <t>Pas d'accès a l'aide humanitaire pour la population hote</t>
  </si>
  <si>
    <t>La grille de saturation partagée a été utilisée pour le nettoyage de données. Les données ont été collectées à partir de guide de discussion. Un chargé terrain et un enquêteur ont animé les discussions: un modérateur et un traducteur (orientation cartographie). Les discussions ont été retranscrites durant les échanges avec les participants. Un enregistrement audio à l'aide de dictaphone a permis de souligner les réponses surprenantes ou inhabituelles selon les enquêteurs.
Une retranscription approfondis des audios a permis de clarifier certains points des FGD.</t>
  </si>
  <si>
    <t>Pas d'impact direct du conflit sur les moyens de subsistances des populations hotes</t>
  </si>
  <si>
    <t xml:space="preserve">Migrations </t>
  </si>
  <si>
    <t>Eleveur-agriculteur</t>
  </si>
  <si>
    <t>Eleveur purs</t>
  </si>
  <si>
    <t>Les participants aux groupes de discussions ont rapporté qu'une bonne partie des populations pratiquent l'elevage . En effet rare sont les ménages qui n'elèvent pas soit de la volaille, des bovins, des assins ou des caprins. le groupe des PDI a rapporté que dans leur localité on rencontre des populations purement eleveurs comme des populations eleveurs-agriculteurs.</t>
  </si>
  <si>
    <t>la fermeture de certrains sites d'orpaillage à cause de l'insécurité a affecté certaines personnes de la province</t>
  </si>
  <si>
    <t>Des familles ont perdu leurs membres faisant partie des forces de defenses et de la sécurités</t>
  </si>
  <si>
    <t>Pas d'impact sur le secteur d'elevage dans le Boulkiemdé</t>
  </si>
  <si>
    <t>vol des animaux d'elevage dans la zone d'origine des PDI</t>
  </si>
  <si>
    <t>Abandon des animaux d'elevage dans zone d'origine des PDI</t>
  </si>
  <si>
    <t>Pas d'impact sur le marché dans le Boulkiemdé</t>
  </si>
  <si>
    <t>Difficultés de transports de materiels et de marchandises</t>
  </si>
  <si>
    <t>Hausse des prix de certains produits</t>
  </si>
  <si>
    <t>Les participants ont rapporté  que les restrictions de mouvement causées par la maladie COVID-19 a affecté les moyens de subsistances car les ménages qui comptent sur les migrations des membres de leurs familles rencontrent des difficultés car les voies de contournement de la restrictions sont très coûteuses. Ils précisent que cela est un motif de découragement pour certains migrants qui préfèrent s’abstenir de se déplacer. lIs rapportent en outre que les mesures de restrictions ont engendré des difficulté dans le processus de transport de materiels et marchandises causant la hausse des prix. Par ailleurs certains membres d'autres familles sont bloqués dans des pays comme la Cote-d'Ivoire entrainant ainsi le report ou l'annulation de certains evenements sociaux comme les funerailles et mariage. Ils rapporte egalement que ceux qui contournent les mesures de restrictions sont souvent victimes de raquettes et de vols.</t>
  </si>
  <si>
    <t>Le groupe des hotes a rapporté que la populations hotes ne reçoit pas d'aides humanitaires.</t>
  </si>
  <si>
    <t>Pratiquer des travaux de contre saisons comme le maraichage</t>
  </si>
  <si>
    <t xml:space="preserve">Travail journalier </t>
  </si>
  <si>
    <t>Chez les PDI, les grandes personnes sortent mendier pour manger</t>
  </si>
  <si>
    <t>Selon les participants aux groupes de discussion, diverses stratégies sont mises en œuvre pour faire face au manque de ressources: la diminution du nombre et de la quantité des aliments à consommer par jour, manger dans les ménages voisins après les avoir aider dans leurs travaux. Ils hotes soulèvent également la pratiquent des travaux journaliers. Le groupe des hotes a souligné la pratique des activités de contre saison comme le maraichage.</t>
  </si>
  <si>
    <t>Difficultés de se déplacer car manque de moyens de transport</t>
  </si>
  <si>
    <r>
      <t>La majorité des participants aux 2 groupes de discussion ont rapporté que dans les communes de Sourgou et de Kokologo dans le Boulkiemdé les populations sont a majorité des agriculteurs et eleveurs (Hôtes et PDI). Parmi ces agriculteurs certains exercent diverses autres activités comme la migration, le commerce</t>
    </r>
    <r>
      <rPr>
        <sz val="11"/>
        <color theme="1"/>
        <rFont val="Arial Narrow"/>
        <family val="2"/>
      </rPr>
      <t>, les activités de contre saison comme le maraichage. En plus de ces activités le groupe des PDI ont rajouté la pratique de la mendicité par les personnes adultes afin de subvenir à leurs petits besoins.</t>
    </r>
  </si>
  <si>
    <t>Impossibilité d'exercer le commerce par les PDI car manque de fond pour débuter</t>
  </si>
  <si>
    <t>commerce non affecté par le conflit dans la localité d'acceuille</t>
  </si>
  <si>
    <t>augmentiation des prix des produits</t>
  </si>
  <si>
    <t>Accès insuffisant à la nourriture</t>
  </si>
  <si>
    <t>Les participants hotes aux groupes de discussions ont rapporté que le fonctionnement ni l'accès au marché n'a été impacté par le conflit mais le groupe des PDI a rapporté que le marché ne fonctionne pas dans leur localité d'origine. En revanche les deux groupes ont rapporté une augmentation des prix des produits dans les marchés.</t>
  </si>
  <si>
    <t>Pour le groupe des populations hotes , la crise sécuritaire n'a pas eu d'impact direct sur les moyens de subsistence des populations sauf les quelques personnes qui ont perdu leur travail suite à la fermeture de certains sites d'orpaillages, à cela ils ajoutent la perte de certains membres faisant partie des forces de defense et de sécurité avec qui ils recevaient des transferts.  L'impact est surtout perçu par le groupe des PDI faisant reference à leur localité d'origine. En effet leur déplacement dùe a la crise leur a privé l'accès à la terre et aux moyens de production agricole. Ainsi ils se retrouvent dans l'impossibilité de mener les activités d'élevage car ils n'ont plus accès aux animaux (perdu par abandon ou par vol)</t>
  </si>
  <si>
    <t>les principales sources de nourritures de la population hote constituent l'agriculture et l'élevage. Mais pour le groupe des PDI les principales sources de nourriture sont entre autres: les dons , la mendicité et le travail journalier.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</si>
</sst>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b/>
      <sz val="10"/>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
      <sz val="10"/>
      <color theme="0"/>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6">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2" fillId="2" borderId="4" xfId="0" applyFont="1" applyFill="1" applyBorder="1"/>
    <xf numFmtId="0" fontId="2" fillId="2" borderId="4" xfId="0" applyFont="1" applyFill="1" applyBorder="1" applyAlignment="1">
      <alignment horizontal="center"/>
    </xf>
    <xf numFmtId="0" fontId="2" fillId="0" borderId="4" xfId="0" applyFont="1" applyBorder="1" applyAlignment="1">
      <alignment horizontal="center"/>
    </xf>
    <xf numFmtId="0" fontId="2" fillId="0" borderId="4" xfId="0" applyFont="1" applyBorder="1"/>
    <xf numFmtId="0" fontId="3" fillId="3" borderId="7" xfId="0" applyFont="1" applyFill="1" applyBorder="1"/>
    <xf numFmtId="0" fontId="3" fillId="3" borderId="1" xfId="0" applyFont="1" applyFill="1" applyBorder="1"/>
    <xf numFmtId="0" fontId="3" fillId="3" borderId="9" xfId="0" applyFont="1" applyFill="1" applyBorder="1"/>
    <xf numFmtId="0" fontId="7" fillId="0" borderId="1" xfId="0" applyFont="1" applyFill="1" applyBorder="1" applyAlignment="1">
      <alignment horizontal="center"/>
    </xf>
    <xf numFmtId="0" fontId="7" fillId="4" borderId="1" xfId="0" applyFont="1" applyFill="1" applyBorder="1" applyAlignment="1">
      <alignment horizontal="center"/>
    </xf>
    <xf numFmtId="0" fontId="7" fillId="0" borderId="7" xfId="0" applyFont="1" applyFill="1" applyBorder="1" applyAlignment="1">
      <alignment horizontal="center"/>
    </xf>
    <xf numFmtId="0" fontId="7" fillId="0" borderId="0" xfId="0" applyFont="1"/>
    <xf numFmtId="0" fontId="7" fillId="0" borderId="18" xfId="0" applyFont="1" applyBorder="1"/>
    <xf numFmtId="0" fontId="7" fillId="0" borderId="19" xfId="0" applyFont="1" applyBorder="1"/>
    <xf numFmtId="0" fontId="7" fillId="0" borderId="13" xfId="0" applyFont="1" applyBorder="1" applyAlignment="1">
      <alignmen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indent="1"/>
    </xf>
    <xf numFmtId="0" fontId="9" fillId="0" borderId="20" xfId="0" applyFont="1" applyBorder="1" applyAlignment="1">
      <alignment horizontal="left" vertical="center" wrapText="1" indent="1"/>
    </xf>
    <xf numFmtId="0" fontId="10" fillId="5" borderId="21" xfId="0" applyFont="1" applyFill="1" applyBorder="1" applyAlignment="1">
      <alignment horizontal="justify" vertical="center" wrapText="1"/>
    </xf>
    <xf numFmtId="0" fontId="12" fillId="0" borderId="22" xfId="0" applyFont="1" applyBorder="1" applyAlignment="1">
      <alignment vertical="center" wrapText="1"/>
    </xf>
    <xf numFmtId="0" fontId="9" fillId="0" borderId="13" xfId="0" applyFont="1" applyBorder="1" applyAlignment="1">
      <alignment vertical="center" wrapText="1"/>
    </xf>
    <xf numFmtId="0" fontId="12" fillId="0" borderId="13" xfId="0" applyFont="1" applyBorder="1" applyAlignment="1">
      <alignment vertical="center" wrapText="1"/>
    </xf>
    <xf numFmtId="0" fontId="9" fillId="0" borderId="14" xfId="0" applyFont="1" applyBorder="1" applyAlignment="1">
      <alignment vertical="center" wrapText="1"/>
    </xf>
    <xf numFmtId="0" fontId="15" fillId="0" borderId="22" xfId="0" applyFont="1" applyBorder="1" applyAlignment="1">
      <alignment horizontal="justify" vertical="center" wrapText="1"/>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wrapText="1"/>
    </xf>
    <xf numFmtId="0" fontId="6" fillId="0" borderId="1" xfId="0" applyFont="1" applyFill="1" applyBorder="1" applyAlignment="1">
      <alignment horizontal="right" wrapText="1"/>
    </xf>
    <xf numFmtId="0" fontId="6" fillId="4" borderId="1" xfId="0" applyFont="1" applyFill="1" applyBorder="1" applyAlignment="1">
      <alignment horizontal="right" wrapText="1"/>
    </xf>
    <xf numFmtId="0" fontId="3" fillId="3" borderId="0" xfId="0" applyFont="1" applyFill="1" applyBorder="1" applyAlignment="1">
      <alignment horizontal="center" wrapText="1"/>
    </xf>
    <xf numFmtId="0" fontId="3" fillId="3" borderId="25" xfId="0" applyFont="1" applyFill="1" applyBorder="1" applyAlignment="1">
      <alignment horizontal="center" wrapText="1"/>
    </xf>
    <xf numFmtId="0" fontId="3" fillId="3" borderId="26" xfId="0" applyFont="1" applyFill="1" applyBorder="1"/>
    <xf numFmtId="0" fontId="7" fillId="0" borderId="23" xfId="0" applyFont="1" applyFill="1" applyBorder="1" applyAlignment="1">
      <alignment horizontal="center"/>
    </xf>
    <xf numFmtId="0" fontId="6" fillId="0" borderId="1" xfId="0" applyFont="1" applyFill="1" applyBorder="1" applyAlignment="1">
      <alignment horizontal="right"/>
    </xf>
    <xf numFmtId="0" fontId="18" fillId="4" borderId="1" xfId="0" applyFont="1" applyFill="1" applyBorder="1"/>
    <xf numFmtId="0" fontId="6" fillId="4" borderId="1" xfId="0" applyFont="1" applyFill="1" applyBorder="1" applyAlignment="1">
      <alignment horizontal="right"/>
    </xf>
    <xf numFmtId="0" fontId="6" fillId="0" borderId="6" xfId="0" applyFont="1" applyFill="1" applyBorder="1"/>
    <xf numFmtId="0" fontId="6" fillId="0" borderId="7" xfId="0" applyFont="1" applyFill="1" applyBorder="1" applyAlignment="1">
      <alignment horizontal="right" wrapText="1"/>
    </xf>
    <xf numFmtId="0" fontId="18" fillId="0" borderId="8" xfId="0" applyFont="1" applyFill="1" applyBorder="1"/>
    <xf numFmtId="0" fontId="18" fillId="4" borderId="8" xfId="0" applyFont="1" applyFill="1" applyBorder="1"/>
    <xf numFmtId="0" fontId="18" fillId="0" borderId="29" xfId="0" applyFont="1" applyFill="1" applyBorder="1"/>
    <xf numFmtId="0" fontId="7" fillId="4" borderId="23"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8" fillId="0" borderId="12" xfId="0" applyFont="1" applyFill="1" applyBorder="1" applyAlignment="1">
      <alignment vertical="center" wrapText="1"/>
    </xf>
    <xf numFmtId="0" fontId="20" fillId="4" borderId="30" xfId="0" applyFont="1" applyFill="1" applyBorder="1" applyAlignment="1">
      <alignment vertical="top" wrapText="1"/>
    </xf>
    <xf numFmtId="0" fontId="20" fillId="4" borderId="11" xfId="0" applyFont="1" applyFill="1" applyBorder="1" applyAlignment="1">
      <alignment horizontal="left" vertical="top" wrapText="1"/>
    </xf>
    <xf numFmtId="0" fontId="20" fillId="0" borderId="30" xfId="0" applyFont="1" applyFill="1" applyBorder="1" applyAlignment="1">
      <alignment vertical="top" wrapText="1"/>
    </xf>
    <xf numFmtId="0" fontId="20" fillId="0" borderId="31" xfId="0" applyFont="1" applyFill="1" applyBorder="1" applyAlignment="1">
      <alignment horizontal="left" vertical="top" wrapText="1"/>
    </xf>
    <xf numFmtId="0" fontId="20" fillId="4" borderId="31" xfId="0" applyFont="1" applyFill="1" applyBorder="1" applyAlignment="1">
      <alignment horizontal="left" vertical="top" wrapText="1"/>
    </xf>
    <xf numFmtId="0" fontId="20" fillId="6" borderId="11" xfId="0" applyFont="1" applyFill="1" applyBorder="1" applyAlignment="1">
      <alignment horizontal="left" vertical="top" wrapText="1"/>
    </xf>
    <xf numFmtId="0" fontId="20" fillId="4" borderId="36" xfId="0" applyFont="1" applyFill="1" applyBorder="1" applyAlignment="1">
      <alignment vertical="top" wrapText="1"/>
    </xf>
    <xf numFmtId="0" fontId="20" fillId="4" borderId="38" xfId="0" applyFont="1" applyFill="1" applyBorder="1" applyAlignment="1">
      <alignment vertical="top" wrapText="1"/>
    </xf>
    <xf numFmtId="0" fontId="20" fillId="4" borderId="37" xfId="0" applyFont="1" applyFill="1" applyBorder="1" applyAlignment="1">
      <alignment vertical="top" wrapText="1"/>
    </xf>
    <xf numFmtId="0" fontId="20" fillId="4" borderId="39" xfId="0" applyFont="1" applyFill="1" applyBorder="1" applyAlignment="1">
      <alignment horizontal="left" vertical="top" wrapText="1"/>
    </xf>
    <xf numFmtId="0" fontId="20" fillId="2" borderId="38" xfId="0" applyFont="1" applyFill="1" applyBorder="1" applyAlignment="1">
      <alignment vertical="top" wrapText="1"/>
    </xf>
    <xf numFmtId="0" fontId="20" fillId="2" borderId="37" xfId="0" applyFont="1" applyFill="1" applyBorder="1" applyAlignment="1">
      <alignment vertical="top" wrapText="1"/>
    </xf>
    <xf numFmtId="0" fontId="3" fillId="7" borderId="17" xfId="0" applyFont="1" applyFill="1" applyBorder="1" applyAlignment="1">
      <alignment vertical="top" wrapText="1"/>
    </xf>
    <xf numFmtId="0" fontId="3" fillId="7" borderId="34" xfId="0" applyFont="1" applyFill="1" applyBorder="1" applyAlignment="1">
      <alignment horizontal="left" vertical="top" wrapText="1"/>
    </xf>
    <xf numFmtId="0" fontId="3" fillId="7" borderId="35" xfId="0" applyFont="1" applyFill="1" applyBorder="1" applyAlignment="1">
      <alignment horizontal="left" vertical="top" wrapText="1"/>
    </xf>
    <xf numFmtId="0" fontId="7" fillId="0" borderId="40" xfId="0" applyFont="1" applyFill="1" applyBorder="1" applyAlignment="1">
      <alignment horizontal="center"/>
    </xf>
    <xf numFmtId="0" fontId="7" fillId="3" borderId="41" xfId="0" applyFont="1" applyFill="1" applyBorder="1" applyAlignment="1">
      <alignment horizontal="center"/>
    </xf>
    <xf numFmtId="0" fontId="7" fillId="0" borderId="42" xfId="0" applyFont="1" applyFill="1" applyBorder="1" applyAlignment="1">
      <alignment horizontal="center"/>
    </xf>
    <xf numFmtId="0" fontId="7" fillId="4" borderId="42" xfId="0" applyFont="1" applyFill="1" applyBorder="1" applyAlignment="1">
      <alignment horizontal="center"/>
    </xf>
    <xf numFmtId="0" fontId="7" fillId="3" borderId="42" xfId="0" applyFont="1" applyFill="1" applyBorder="1" applyAlignment="1">
      <alignment horizontal="center"/>
    </xf>
    <xf numFmtId="0" fontId="8" fillId="3" borderId="16" xfId="0" applyFont="1" applyFill="1" applyBorder="1" applyAlignment="1">
      <alignment horizontal="center" vertical="center" wrapText="1"/>
    </xf>
    <xf numFmtId="0" fontId="8" fillId="3" borderId="13" xfId="0" applyFont="1" applyFill="1" applyBorder="1" applyAlignment="1">
      <alignment vertical="center" wrapText="1"/>
    </xf>
    <xf numFmtId="0" fontId="7" fillId="3" borderId="16" xfId="0" applyFont="1" applyFill="1" applyBorder="1" applyAlignment="1">
      <alignment horizontal="center" vertical="center" wrapText="1"/>
    </xf>
    <xf numFmtId="0" fontId="3" fillId="3" borderId="9" xfId="0" applyFont="1" applyFill="1" applyBorder="1" applyAlignment="1">
      <alignment wrapText="1"/>
    </xf>
    <xf numFmtId="0" fontId="7" fillId="3" borderId="16" xfId="0" applyFont="1" applyFill="1" applyBorder="1" applyAlignment="1">
      <alignment vertical="center" wrapText="1"/>
    </xf>
    <xf numFmtId="0" fontId="6" fillId="0" borderId="1" xfId="0" applyFont="1" applyFill="1" applyBorder="1" applyAlignment="1">
      <alignment horizontal="right" vertical="center"/>
    </xf>
    <xf numFmtId="0" fontId="7" fillId="2" borderId="23" xfId="0" applyFont="1" applyFill="1" applyBorder="1" applyAlignment="1">
      <alignment horizontal="center"/>
    </xf>
    <xf numFmtId="0" fontId="7" fillId="2" borderId="42" xfId="0" applyFont="1" applyFill="1" applyBorder="1" applyAlignment="1">
      <alignment horizontal="center"/>
    </xf>
    <xf numFmtId="0" fontId="19" fillId="2" borderId="28" xfId="0" applyFont="1" applyFill="1" applyBorder="1" applyAlignment="1">
      <alignment horizontal="center"/>
    </xf>
    <xf numFmtId="0" fontId="19" fillId="2" borderId="28" xfId="0" applyFont="1" applyFill="1" applyBorder="1" applyAlignment="1">
      <alignment horizontal="center" wrapText="1"/>
    </xf>
    <xf numFmtId="0" fontId="2" fillId="3" borderId="13" xfId="0" applyFont="1" applyFill="1" applyBorder="1" applyAlignment="1">
      <alignment horizontal="center" vertical="center" wrapText="1"/>
    </xf>
    <xf numFmtId="0" fontId="18" fillId="0" borderId="28" xfId="0" applyFont="1" applyFill="1" applyBorder="1" applyAlignment="1">
      <alignment horizontal="right" vertical="center"/>
    </xf>
    <xf numFmtId="0" fontId="6" fillId="0" borderId="29" xfId="0" applyFont="1" applyFill="1" applyBorder="1"/>
    <xf numFmtId="0" fontId="7" fillId="0" borderId="43" xfId="0" applyFont="1" applyFill="1" applyBorder="1" applyAlignment="1">
      <alignment horizontal="center"/>
    </xf>
    <xf numFmtId="0" fontId="18" fillId="4" borderId="29" xfId="0" applyFont="1" applyFill="1" applyBorder="1"/>
    <xf numFmtId="0" fontId="6" fillId="4" borderId="28" xfId="0" applyFont="1" applyFill="1" applyBorder="1" applyAlignment="1">
      <alignment horizontal="right" wrapText="1"/>
    </xf>
    <xf numFmtId="0" fontId="7" fillId="2" borderId="1" xfId="0" applyFont="1" applyFill="1" applyBorder="1" applyAlignment="1">
      <alignment horizontal="center"/>
    </xf>
    <xf numFmtId="0" fontId="7" fillId="8" borderId="44" xfId="0" applyFont="1" applyFill="1" applyBorder="1" applyAlignment="1">
      <alignment horizontal="center"/>
    </xf>
    <xf numFmtId="0" fontId="20" fillId="2" borderId="29" xfId="0" applyFont="1" applyFill="1" applyBorder="1" applyAlignment="1">
      <alignment horizontal="center"/>
    </xf>
    <xf numFmtId="0" fontId="25" fillId="2" borderId="29" xfId="0" applyFont="1" applyFill="1" applyBorder="1" applyAlignment="1">
      <alignment horizontal="center"/>
    </xf>
    <xf numFmtId="0" fontId="7" fillId="2" borderId="16" xfId="0" applyFont="1" applyFill="1" applyBorder="1" applyAlignment="1">
      <alignment horizontal="left" vertical="center" wrapText="1"/>
    </xf>
    <xf numFmtId="0" fontId="19" fillId="2" borderId="29" xfId="0" applyFont="1" applyFill="1" applyBorder="1" applyAlignment="1"/>
    <xf numFmtId="0" fontId="19" fillId="2" borderId="28" xfId="0" applyFont="1" applyFill="1" applyBorder="1" applyAlignment="1">
      <alignment wrapText="1"/>
    </xf>
    <xf numFmtId="0" fontId="18" fillId="0" borderId="28" xfId="0" applyFont="1" applyFill="1" applyBorder="1" applyAlignment="1">
      <alignment horizontal="right" vertical="center" wrapText="1"/>
    </xf>
    <xf numFmtId="0" fontId="18" fillId="0" borderId="25" xfId="0" applyFont="1" applyFill="1" applyBorder="1" applyAlignment="1">
      <alignment horizontal="right" vertical="center"/>
    </xf>
    <xf numFmtId="0" fontId="6" fillId="9" borderId="29" xfId="0" applyFont="1" applyFill="1" applyBorder="1"/>
    <xf numFmtId="0" fontId="18" fillId="9" borderId="28" xfId="0" applyFont="1" applyFill="1" applyBorder="1" applyAlignment="1">
      <alignment horizontal="right" vertical="center"/>
    </xf>
    <xf numFmtId="0" fontId="7" fillId="9" borderId="23" xfId="0" applyFont="1" applyFill="1" applyBorder="1" applyAlignment="1">
      <alignment horizontal="center"/>
    </xf>
    <xf numFmtId="0" fontId="7" fillId="9" borderId="43" xfId="0" applyFont="1" applyFill="1" applyBorder="1" applyAlignment="1">
      <alignment horizontal="center"/>
    </xf>
    <xf numFmtId="0" fontId="21" fillId="0" borderId="32" xfId="0" applyFont="1" applyFill="1" applyBorder="1" applyAlignment="1">
      <alignment horizontal="left" vertical="top" wrapText="1"/>
    </xf>
    <xf numFmtId="0" fontId="21" fillId="0" borderId="33" xfId="0" applyFont="1" applyFill="1" applyBorder="1" applyAlignment="1">
      <alignment horizontal="left" vertical="top" wrapText="1"/>
    </xf>
    <xf numFmtId="0" fontId="23" fillId="0" borderId="17" xfId="0" applyFont="1" applyFill="1" applyBorder="1" applyAlignment="1">
      <alignment horizontal="left" vertical="top" wrapText="1"/>
    </xf>
    <xf numFmtId="0" fontId="22" fillId="0" borderId="11" xfId="0" applyFont="1" applyFill="1" applyBorder="1" applyAlignment="1">
      <alignment horizontal="left" vertical="top" wrapText="1"/>
    </xf>
    <xf numFmtId="0" fontId="24" fillId="0" borderId="17" xfId="0" applyFont="1" applyBorder="1" applyAlignment="1">
      <alignment horizontal="left" vertical="center" wrapText="1"/>
    </xf>
    <xf numFmtId="0" fontId="24" fillId="0" borderId="11" xfId="0" applyFont="1" applyBorder="1" applyAlignment="1">
      <alignment horizontal="left"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0" fillId="5" borderId="12" xfId="0" applyFont="1" applyFill="1" applyBorder="1" applyAlignment="1">
      <alignment vertical="center" wrapText="1"/>
    </xf>
    <xf numFmtId="0" fontId="10" fillId="5" borderId="20" xfId="0" applyFont="1" applyFill="1" applyBorder="1" applyAlignment="1">
      <alignment vertical="center" wrapText="1"/>
    </xf>
    <xf numFmtId="0" fontId="7" fillId="0" borderId="2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4" fillId="3" borderId="5" xfId="0" applyFont="1" applyFill="1" applyBorder="1" applyAlignment="1">
      <alignment horizontal="center" wrapText="1"/>
    </xf>
    <xf numFmtId="0" fontId="3" fillId="3" borderId="24" xfId="0" applyFont="1" applyFill="1" applyBorder="1" applyAlignment="1">
      <alignment horizontal="center" wrapText="1"/>
    </xf>
    <xf numFmtId="0" fontId="4" fillId="3" borderId="17" xfId="0" applyFont="1" applyFill="1" applyBorder="1" applyAlignment="1">
      <alignment horizontal="center" wrapText="1"/>
    </xf>
    <xf numFmtId="0" fontId="4" fillId="3" borderId="25" xfId="0" applyFont="1" applyFill="1" applyBorder="1" applyAlignment="1">
      <alignment horizontal="center" wrapText="1"/>
    </xf>
    <xf numFmtId="0" fontId="3" fillId="3" borderId="17" xfId="0" applyFont="1" applyFill="1" applyBorder="1" applyAlignment="1">
      <alignment horizontal="center" wrapText="1"/>
    </xf>
    <xf numFmtId="0" fontId="3" fillId="3" borderId="25" xfId="0" applyFont="1" applyFill="1" applyBorder="1" applyAlignment="1">
      <alignment horizontal="center" wrapText="1"/>
    </xf>
    <xf numFmtId="0" fontId="4" fillId="3" borderId="29" xfId="0" applyFont="1" applyFill="1" applyBorder="1" applyAlignment="1">
      <alignment horizontal="center"/>
    </xf>
    <xf numFmtId="0" fontId="4" fillId="3" borderId="28" xfId="0" applyFont="1" applyFill="1" applyBorder="1" applyAlignment="1">
      <alignment horizontal="center"/>
    </xf>
    <xf numFmtId="0" fontId="19" fillId="2" borderId="29" xfId="0" applyFont="1" applyFill="1" applyBorder="1" applyAlignment="1"/>
    <xf numFmtId="0" fontId="4" fillId="2" borderId="28" xfId="0" applyFont="1" applyFill="1" applyBorder="1" applyAlignment="1"/>
    <xf numFmtId="0" fontId="19" fillId="2" borderId="29" xfId="0" applyFont="1" applyFill="1" applyBorder="1" applyAlignment="1">
      <alignment horizontal="center"/>
    </xf>
    <xf numFmtId="0" fontId="19" fillId="2" borderId="28" xfId="0" applyFont="1" applyFill="1" applyBorder="1" applyAlignment="1">
      <alignment horizontal="center"/>
    </xf>
    <xf numFmtId="0" fontId="7" fillId="9" borderId="23" xfId="0" applyFont="1" applyFill="1" applyBorder="1" applyAlignment="1">
      <alignment horizontal="center" vertical="center" wrapText="1"/>
    </xf>
    <xf numFmtId="0" fontId="7" fillId="9" borderId="27"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8" fillId="3" borderId="28" xfId="0" applyFont="1" applyFill="1" applyBorder="1" applyAlignment="1">
      <alignment horizontal="center"/>
    </xf>
    <xf numFmtId="0" fontId="7" fillId="4" borderId="16"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2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10" zoomScaleNormal="110" workbookViewId="0">
      <selection activeCell="A14" sqref="A14"/>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2" ht="77.650000000000006" customHeight="1" x14ac:dyDescent="0.25">
      <c r="A1" s="102" t="s">
        <v>71</v>
      </c>
      <c r="B1" s="103"/>
    </row>
    <row r="2" spans="1:2" ht="21" customHeight="1" x14ac:dyDescent="0.25">
      <c r="A2" s="104" t="s">
        <v>72</v>
      </c>
      <c r="B2" s="105"/>
    </row>
    <row r="3" spans="1:2" ht="28.9" customHeight="1" thickBot="1" x14ac:dyDescent="0.3">
      <c r="A3" s="65" t="s">
        <v>21</v>
      </c>
      <c r="B3" s="66" t="s">
        <v>22</v>
      </c>
    </row>
    <row r="4" spans="1:2" ht="115.5" thickBot="1" x14ac:dyDescent="0.3">
      <c r="A4" s="53" t="s">
        <v>23</v>
      </c>
      <c r="B4" s="54" t="s">
        <v>64</v>
      </c>
    </row>
    <row r="5" spans="1:2" ht="15.75" thickBot="1" x14ac:dyDescent="0.3">
      <c r="A5" s="55" t="s">
        <v>24</v>
      </c>
      <c r="B5" s="56" t="s">
        <v>74</v>
      </c>
    </row>
    <row r="6" spans="1:2" ht="14.65" customHeight="1" thickBot="1" x14ac:dyDescent="0.3">
      <c r="A6" s="53" t="s">
        <v>25</v>
      </c>
      <c r="B6" s="58" t="s">
        <v>75</v>
      </c>
    </row>
    <row r="7" spans="1:2" ht="15.75" thickBot="1" x14ac:dyDescent="0.3">
      <c r="A7" s="55" t="s">
        <v>26</v>
      </c>
      <c r="B7" s="56" t="s">
        <v>58</v>
      </c>
    </row>
    <row r="8" spans="1:2" ht="15.75" thickBot="1" x14ac:dyDescent="0.3">
      <c r="A8" s="60" t="s">
        <v>27</v>
      </c>
      <c r="B8" s="61" t="s">
        <v>31</v>
      </c>
    </row>
    <row r="9" spans="1:2" ht="114.75" customHeight="1" thickBot="1" x14ac:dyDescent="0.3">
      <c r="A9" s="63" t="s">
        <v>28</v>
      </c>
      <c r="B9" s="64" t="s">
        <v>116</v>
      </c>
    </row>
    <row r="10" spans="1:2" ht="15.75" thickBot="1" x14ac:dyDescent="0.3">
      <c r="A10" s="53" t="s">
        <v>29</v>
      </c>
      <c r="B10" s="57" t="s">
        <v>114</v>
      </c>
    </row>
    <row r="11" spans="1:2" ht="17.25" thickBot="1" x14ac:dyDescent="0.3">
      <c r="A11" s="65" t="s">
        <v>30</v>
      </c>
      <c r="B11" s="67" t="s">
        <v>22</v>
      </c>
    </row>
    <row r="12" spans="1:2" ht="15.75" thickBot="1" x14ac:dyDescent="0.3">
      <c r="A12" s="53" t="s">
        <v>32</v>
      </c>
      <c r="B12" s="57" t="s">
        <v>34</v>
      </c>
    </row>
    <row r="13" spans="1:2" ht="15.75" thickBot="1" x14ac:dyDescent="0.3">
      <c r="A13" s="55" t="s">
        <v>33</v>
      </c>
      <c r="B13" s="56" t="s">
        <v>37</v>
      </c>
    </row>
    <row r="14" spans="1:2" ht="15" customHeight="1" thickBot="1" x14ac:dyDescent="0.3">
      <c r="A14" s="59" t="s">
        <v>73</v>
      </c>
      <c r="B14" s="62" t="s">
        <v>38</v>
      </c>
    </row>
    <row r="16" spans="1:2"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90" zoomScaleNormal="90" workbookViewId="0">
      <selection activeCell="A2" sqref="A2:B2"/>
    </sheetView>
  </sheetViews>
  <sheetFormatPr baseColWidth="10" defaultColWidth="8.85546875" defaultRowHeight="16.5" x14ac:dyDescent="0.3"/>
  <cols>
    <col min="1" max="1" width="100.85546875" style="19" customWidth="1"/>
    <col min="2" max="2" width="105" style="19" customWidth="1"/>
    <col min="3" max="16384" width="8.85546875" style="19"/>
  </cols>
  <sheetData>
    <row r="1" spans="1:2" x14ac:dyDescent="0.3">
      <c r="A1" s="110" t="s">
        <v>12</v>
      </c>
      <c r="B1" s="111"/>
    </row>
    <row r="2" spans="1:2" ht="41.65" customHeight="1" x14ac:dyDescent="0.3">
      <c r="A2" s="112" t="s">
        <v>61</v>
      </c>
      <c r="B2" s="113"/>
    </row>
    <row r="3" spans="1:2" ht="17.25" thickBot="1" x14ac:dyDescent="0.35">
      <c r="A3" s="20"/>
      <c r="B3" s="21"/>
    </row>
    <row r="4" spans="1:2" x14ac:dyDescent="0.3">
      <c r="A4" s="110" t="s">
        <v>13</v>
      </c>
      <c r="B4" s="111"/>
    </row>
    <row r="5" spans="1:2" ht="55.5" customHeight="1" x14ac:dyDescent="0.3">
      <c r="A5" s="112" t="s">
        <v>76</v>
      </c>
      <c r="B5" s="113"/>
    </row>
    <row r="6" spans="1:2" ht="17.25" thickBot="1" x14ac:dyDescent="0.35">
      <c r="A6" s="20"/>
      <c r="B6" s="21"/>
    </row>
    <row r="7" spans="1:2" x14ac:dyDescent="0.3">
      <c r="A7" s="110" t="s">
        <v>14</v>
      </c>
      <c r="B7" s="111"/>
    </row>
    <row r="8" spans="1:2" ht="105" customHeight="1" x14ac:dyDescent="0.3">
      <c r="A8" s="106" t="s">
        <v>77</v>
      </c>
      <c r="B8" s="107"/>
    </row>
    <row r="9" spans="1:2" ht="17.25" thickBot="1" x14ac:dyDescent="0.35">
      <c r="A9" s="20"/>
      <c r="B9" s="21"/>
    </row>
    <row r="10" spans="1:2" x14ac:dyDescent="0.3">
      <c r="A10" s="110" t="s">
        <v>15</v>
      </c>
      <c r="B10" s="111"/>
    </row>
    <row r="11" spans="1:2" ht="78" customHeight="1" x14ac:dyDescent="0.3">
      <c r="A11" s="112" t="s">
        <v>62</v>
      </c>
      <c r="B11" s="113"/>
    </row>
    <row r="12" spans="1:2" x14ac:dyDescent="0.3">
      <c r="A12" s="23"/>
      <c r="B12" s="24"/>
    </row>
    <row r="13" spans="1:2" x14ac:dyDescent="0.3">
      <c r="A13" s="110" t="s">
        <v>16</v>
      </c>
      <c r="B13" s="111"/>
    </row>
    <row r="14" spans="1:2" ht="97.9" customHeight="1" x14ac:dyDescent="0.3">
      <c r="A14" s="112" t="s">
        <v>63</v>
      </c>
      <c r="B14" s="113"/>
    </row>
    <row r="15" spans="1:2" ht="17.25" thickBot="1" x14ac:dyDescent="0.35">
      <c r="A15" s="20"/>
      <c r="B15" s="21"/>
    </row>
    <row r="16" spans="1:2" x14ac:dyDescent="0.3">
      <c r="A16" s="114" t="s">
        <v>10</v>
      </c>
      <c r="B16" s="25" t="s">
        <v>18</v>
      </c>
    </row>
    <row r="17" spans="1:2" ht="17.25" thickBot="1" x14ac:dyDescent="0.35">
      <c r="A17" s="115"/>
      <c r="B17" s="26" t="s">
        <v>4</v>
      </c>
    </row>
    <row r="18" spans="1:2" ht="17.25" thickBot="1" x14ac:dyDescent="0.35">
      <c r="A18" s="27" t="s">
        <v>5</v>
      </c>
      <c r="B18" s="27" t="s">
        <v>6</v>
      </c>
    </row>
    <row r="19" spans="1:2" ht="69" customHeight="1" x14ac:dyDescent="0.3">
      <c r="A19" s="28" t="s">
        <v>7</v>
      </c>
      <c r="B19" s="32" t="s">
        <v>17</v>
      </c>
    </row>
    <row r="20" spans="1:2" x14ac:dyDescent="0.3">
      <c r="A20" s="29" t="s">
        <v>36</v>
      </c>
      <c r="B20" s="108" t="s">
        <v>11</v>
      </c>
    </row>
    <row r="21" spans="1:2" x14ac:dyDescent="0.3">
      <c r="A21" s="22"/>
      <c r="B21" s="108"/>
    </row>
    <row r="22" spans="1:2" x14ac:dyDescent="0.3">
      <c r="A22" s="30" t="s">
        <v>8</v>
      </c>
      <c r="B22" s="108"/>
    </row>
    <row r="23" spans="1:2" x14ac:dyDescent="0.3">
      <c r="A23" s="29" t="s">
        <v>35</v>
      </c>
      <c r="B23" s="108"/>
    </row>
    <row r="24" spans="1:2" x14ac:dyDescent="0.3">
      <c r="A24" s="22"/>
      <c r="B24" s="108"/>
    </row>
    <row r="25" spans="1:2" x14ac:dyDescent="0.3">
      <c r="A25" s="30" t="s">
        <v>9</v>
      </c>
      <c r="B25" s="108"/>
    </row>
    <row r="26" spans="1:2" ht="17.25" thickBot="1" x14ac:dyDescent="0.35">
      <c r="A26" s="31" t="s">
        <v>78</v>
      </c>
      <c r="B26" s="109"/>
    </row>
  </sheetData>
  <mergeCells count="12">
    <mergeCell ref="A1:B1"/>
    <mergeCell ref="A2:B2"/>
    <mergeCell ref="A4:B4"/>
    <mergeCell ref="A5:B5"/>
    <mergeCell ref="A7:B7"/>
    <mergeCell ref="A8:B8"/>
    <mergeCell ref="B20:B26"/>
    <mergeCell ref="A10:B10"/>
    <mergeCell ref="A11:B11"/>
    <mergeCell ref="A13:B13"/>
    <mergeCell ref="A16:A17"/>
    <mergeCell ref="A14:B14"/>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70"/>
  <sheetViews>
    <sheetView tabSelected="1" zoomScale="80" zoomScaleNormal="80" workbookViewId="0">
      <pane xSplit="2" ySplit="5" topLeftCell="C64" activePane="bottomRight" state="frozen"/>
      <selection pane="topRight" activeCell="C1" sqref="C1"/>
      <selection pane="bottomLeft" activeCell="A6" sqref="A6"/>
      <selection pane="bottomRight" activeCell="J14" sqref="J14"/>
    </sheetView>
  </sheetViews>
  <sheetFormatPr baseColWidth="10" defaultColWidth="8.7109375" defaultRowHeight="15" x14ac:dyDescent="0.25"/>
  <cols>
    <col min="1" max="1" width="40.42578125" customWidth="1"/>
    <col min="2" max="2" width="36.42578125" customWidth="1"/>
    <col min="3" max="3" width="6.42578125" customWidth="1"/>
    <col min="4" max="4" width="6.42578125" style="2" customWidth="1"/>
    <col min="5" max="5" width="13.85546875" style="2" customWidth="1"/>
    <col min="6" max="6" width="99.140625" customWidth="1"/>
    <col min="7" max="7" width="21.85546875" style="7" customWidth="1"/>
    <col min="8" max="11" width="8.85546875" style="7"/>
    <col min="12" max="13" width="9.85546875" style="7" customWidth="1"/>
    <col min="14" max="590" width="8.85546875" style="7"/>
  </cols>
  <sheetData>
    <row r="1" spans="1:590" s="5" customFormat="1" ht="21" thickBot="1" x14ac:dyDescent="0.35">
      <c r="A1" s="122" t="s">
        <v>70</v>
      </c>
      <c r="B1" s="123"/>
      <c r="C1" s="9"/>
      <c r="D1" s="10"/>
      <c r="E1" s="11"/>
      <c r="F1" s="12"/>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
      <c r="A2" s="124" t="s">
        <v>39</v>
      </c>
      <c r="B2" s="125"/>
      <c r="C2" s="13">
        <v>1</v>
      </c>
      <c r="D2" s="13">
        <v>2</v>
      </c>
      <c r="E2" s="144" t="s">
        <v>2</v>
      </c>
      <c r="F2" s="141" t="s">
        <v>1</v>
      </c>
    </row>
    <row r="3" spans="1:590" ht="16.5" customHeight="1" x14ac:dyDescent="0.3">
      <c r="A3" s="126" t="s">
        <v>0</v>
      </c>
      <c r="B3" s="127"/>
      <c r="C3" s="14">
        <v>9</v>
      </c>
      <c r="D3" s="14">
        <v>10</v>
      </c>
      <c r="E3" s="145"/>
      <c r="F3" s="142"/>
    </row>
    <row r="4" spans="1:590" ht="30.75" customHeight="1" thickBot="1" x14ac:dyDescent="0.35">
      <c r="A4" s="128" t="s">
        <v>3</v>
      </c>
      <c r="B4" s="129"/>
      <c r="C4" s="76" t="s">
        <v>60</v>
      </c>
      <c r="D4" s="15" t="s">
        <v>59</v>
      </c>
      <c r="E4" s="146"/>
      <c r="F4" s="143"/>
    </row>
    <row r="5" spans="1:590" ht="30.75" customHeight="1" thickBot="1" x14ac:dyDescent="0.35">
      <c r="A5" s="37"/>
      <c r="B5" s="38"/>
      <c r="C5" s="39"/>
      <c r="D5" s="39"/>
      <c r="E5" s="34"/>
      <c r="F5" s="33"/>
    </row>
    <row r="6" spans="1:590" s="6" customFormat="1" ht="15.75" customHeight="1" x14ac:dyDescent="0.3">
      <c r="A6" s="44" t="s">
        <v>19</v>
      </c>
      <c r="B6" s="45" t="s">
        <v>20</v>
      </c>
      <c r="C6" s="18"/>
      <c r="D6" s="18"/>
      <c r="E6" s="68"/>
      <c r="F6" s="52"/>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75" customHeight="1" x14ac:dyDescent="0.3">
      <c r="A7" s="130" t="s">
        <v>40</v>
      </c>
      <c r="B7" s="131"/>
      <c r="C7" s="50"/>
      <c r="D7" s="50"/>
      <c r="E7" s="69"/>
      <c r="F7" s="74"/>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6" customFormat="1" ht="27" x14ac:dyDescent="0.3">
      <c r="A8" s="46" t="s">
        <v>41</v>
      </c>
      <c r="B8" s="35" t="s">
        <v>107</v>
      </c>
      <c r="C8" s="16">
        <v>1</v>
      </c>
      <c r="D8" s="16">
        <v>1</v>
      </c>
      <c r="E8" s="70">
        <f>COUNT(C8:D8)</f>
        <v>2</v>
      </c>
      <c r="F8" s="149" t="s">
        <v>137</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row>
    <row r="9" spans="1:590" s="6" customFormat="1" ht="27" x14ac:dyDescent="0.3">
      <c r="A9" s="46"/>
      <c r="B9" s="35" t="s">
        <v>79</v>
      </c>
      <c r="C9" s="16">
        <v>1</v>
      </c>
      <c r="D9" s="16"/>
      <c r="E9" s="70">
        <f t="shared" ref="E9:E19" si="0">COUNT(C9:D9)</f>
        <v>1</v>
      </c>
      <c r="F9" s="149"/>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row>
    <row r="10" spans="1:590" s="6" customFormat="1" ht="16.5" x14ac:dyDescent="0.3">
      <c r="A10" s="46"/>
      <c r="B10" s="35" t="s">
        <v>118</v>
      </c>
      <c r="C10" s="16">
        <v>1</v>
      </c>
      <c r="D10" s="16">
        <v>1</v>
      </c>
      <c r="E10" s="70">
        <f t="shared" si="0"/>
        <v>2</v>
      </c>
      <c r="F10" s="149"/>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row>
    <row r="11" spans="1:590" s="6" customFormat="1" ht="27" x14ac:dyDescent="0.3">
      <c r="A11" s="46"/>
      <c r="B11" s="35" t="s">
        <v>44</v>
      </c>
      <c r="C11" s="16">
        <v>1</v>
      </c>
      <c r="D11" s="16">
        <v>1</v>
      </c>
      <c r="E11" s="70">
        <f t="shared" si="0"/>
        <v>2</v>
      </c>
      <c r="F11" s="149"/>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row>
    <row r="12" spans="1:590" s="6" customFormat="1" ht="16.5" x14ac:dyDescent="0.3">
      <c r="A12" s="46"/>
      <c r="B12" s="35" t="s">
        <v>45</v>
      </c>
      <c r="C12" s="16">
        <v>1</v>
      </c>
      <c r="D12" s="16">
        <v>1</v>
      </c>
      <c r="E12" s="70">
        <f t="shared" si="0"/>
        <v>2</v>
      </c>
      <c r="F12" s="149"/>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row>
    <row r="13" spans="1:590" s="6" customFormat="1" ht="16.5" x14ac:dyDescent="0.3">
      <c r="A13" s="46"/>
      <c r="B13" s="35" t="s">
        <v>99</v>
      </c>
      <c r="C13" s="16"/>
      <c r="D13" s="16">
        <v>1</v>
      </c>
      <c r="E13" s="70">
        <f t="shared" si="0"/>
        <v>1</v>
      </c>
      <c r="F13" s="149"/>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row>
    <row r="14" spans="1:590" s="6" customFormat="1" ht="39.75" x14ac:dyDescent="0.3">
      <c r="A14" s="47" t="s">
        <v>42</v>
      </c>
      <c r="B14" s="36" t="s">
        <v>80</v>
      </c>
      <c r="C14" s="17">
        <v>1</v>
      </c>
      <c r="D14" s="17"/>
      <c r="E14" s="71">
        <f t="shared" si="0"/>
        <v>1</v>
      </c>
      <c r="F14" s="151" t="s">
        <v>121</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row>
    <row r="15" spans="1:590" s="6" customFormat="1" ht="31.15" customHeight="1" x14ac:dyDescent="0.3">
      <c r="A15" s="47"/>
      <c r="B15" s="43" t="s">
        <v>119</v>
      </c>
      <c r="C15" s="17"/>
      <c r="D15" s="17">
        <v>1</v>
      </c>
      <c r="E15" s="71">
        <f t="shared" si="0"/>
        <v>1</v>
      </c>
      <c r="F15" s="152"/>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row>
    <row r="16" spans="1:590" s="6" customFormat="1" ht="31.15" customHeight="1" x14ac:dyDescent="0.3">
      <c r="A16" s="47"/>
      <c r="B16" s="43" t="s">
        <v>120</v>
      </c>
      <c r="C16" s="17"/>
      <c r="D16" s="17">
        <v>1</v>
      </c>
      <c r="E16" s="71">
        <f t="shared" si="0"/>
        <v>1</v>
      </c>
      <c r="F16" s="152"/>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6" customFormat="1" ht="46.15" customHeight="1" x14ac:dyDescent="0.3">
      <c r="A17" s="47"/>
      <c r="B17" s="43" t="s">
        <v>81</v>
      </c>
      <c r="C17" s="17">
        <v>1</v>
      </c>
      <c r="D17" s="17"/>
      <c r="E17" s="71">
        <f t="shared" si="0"/>
        <v>1</v>
      </c>
      <c r="F17" s="152"/>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row>
    <row r="18" spans="1:590" s="6" customFormat="1" ht="27" customHeight="1" x14ac:dyDescent="0.3">
      <c r="A18" s="46" t="s">
        <v>43</v>
      </c>
      <c r="B18" s="41" t="s">
        <v>82</v>
      </c>
      <c r="C18" s="16">
        <v>1</v>
      </c>
      <c r="D18" s="16"/>
      <c r="E18" s="70">
        <f t="shared" si="0"/>
        <v>1</v>
      </c>
      <c r="F18" s="147" t="s">
        <v>108</v>
      </c>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row>
    <row r="19" spans="1:590" s="6" customFormat="1" ht="16.5" x14ac:dyDescent="0.3">
      <c r="A19" s="46"/>
      <c r="B19" s="78" t="s">
        <v>83</v>
      </c>
      <c r="C19" s="40">
        <v>1</v>
      </c>
      <c r="D19" s="40"/>
      <c r="E19" s="70">
        <f t="shared" si="0"/>
        <v>1</v>
      </c>
      <c r="F19" s="14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row>
    <row r="20" spans="1:590" s="6" customFormat="1" ht="28.5" customHeight="1" x14ac:dyDescent="0.3">
      <c r="A20" s="130" t="s">
        <v>93</v>
      </c>
      <c r="B20" s="150"/>
      <c r="C20" s="51"/>
      <c r="D20" s="51"/>
      <c r="E20" s="72"/>
      <c r="F20" s="83"/>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row>
    <row r="21" spans="1:590" s="6" customFormat="1" ht="21" customHeight="1" x14ac:dyDescent="0.3">
      <c r="A21" s="132" t="s">
        <v>117</v>
      </c>
      <c r="B21" s="133"/>
      <c r="C21" s="79">
        <v>1</v>
      </c>
      <c r="D21" s="79"/>
      <c r="E21" s="89">
        <v>1</v>
      </c>
      <c r="F21" s="116" t="s">
        <v>143</v>
      </c>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row>
    <row r="22" spans="1:590" s="6" customFormat="1" ht="39.75" x14ac:dyDescent="0.3">
      <c r="A22" s="94"/>
      <c r="B22" s="95" t="s">
        <v>122</v>
      </c>
      <c r="C22" s="79">
        <v>1</v>
      </c>
      <c r="D22" s="79"/>
      <c r="E22" s="89">
        <v>1</v>
      </c>
      <c r="F22" s="117"/>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row>
    <row r="23" spans="1:590" s="6" customFormat="1" ht="28.5" customHeight="1" x14ac:dyDescent="0.3">
      <c r="A23" s="94"/>
      <c r="B23" s="95" t="s">
        <v>123</v>
      </c>
      <c r="C23" s="79">
        <v>1</v>
      </c>
      <c r="D23" s="79"/>
      <c r="E23" s="89">
        <v>1</v>
      </c>
      <c r="F23" s="117"/>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row>
    <row r="24" spans="1:590" s="6" customFormat="1" ht="15.95" customHeight="1" x14ac:dyDescent="0.3">
      <c r="A24" s="85" t="s">
        <v>94</v>
      </c>
      <c r="B24" s="84" t="s">
        <v>96</v>
      </c>
      <c r="C24" s="40"/>
      <c r="D24" s="40">
        <v>1</v>
      </c>
      <c r="E24" s="86">
        <f>C24+D24</f>
        <v>1</v>
      </c>
      <c r="F24" s="117"/>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row>
    <row r="25" spans="1:590" s="6" customFormat="1" ht="15.95" customHeight="1" x14ac:dyDescent="0.3">
      <c r="A25" s="48"/>
      <c r="B25" s="84" t="s">
        <v>97</v>
      </c>
      <c r="C25" s="40"/>
      <c r="D25" s="40">
        <v>1</v>
      </c>
      <c r="E25" s="86">
        <f t="shared" ref="E25:E39" si="1">C25+D25</f>
        <v>1</v>
      </c>
      <c r="F25" s="117"/>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row>
    <row r="26" spans="1:590" s="6" customFormat="1" ht="27.75" customHeight="1" x14ac:dyDescent="0.3">
      <c r="A26" s="85" t="s">
        <v>89</v>
      </c>
      <c r="B26" s="96" t="s">
        <v>126</v>
      </c>
      <c r="C26" s="40"/>
      <c r="D26" s="40">
        <v>1</v>
      </c>
      <c r="E26" s="86">
        <f t="shared" si="1"/>
        <v>1</v>
      </c>
      <c r="F26" s="117"/>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row>
    <row r="27" spans="1:590" s="6" customFormat="1" ht="16.5" x14ac:dyDescent="0.3">
      <c r="A27" s="85"/>
      <c r="B27" s="84" t="s">
        <v>124</v>
      </c>
      <c r="C27" s="40">
        <v>1</v>
      </c>
      <c r="D27" s="40"/>
      <c r="E27" s="86">
        <f t="shared" si="1"/>
        <v>1</v>
      </c>
      <c r="F27" s="117"/>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row>
    <row r="28" spans="1:590" s="6" customFormat="1" ht="16.5" x14ac:dyDescent="0.3">
      <c r="A28" s="85"/>
      <c r="B28" s="84" t="s">
        <v>125</v>
      </c>
      <c r="C28" s="40"/>
      <c r="D28" s="40">
        <v>1</v>
      </c>
      <c r="E28" s="86">
        <f t="shared" si="1"/>
        <v>1</v>
      </c>
      <c r="F28" s="117"/>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row>
    <row r="29" spans="1:590" s="6" customFormat="1" ht="16.5" x14ac:dyDescent="0.3">
      <c r="A29" s="85"/>
      <c r="B29" s="84" t="s">
        <v>98</v>
      </c>
      <c r="C29" s="40"/>
      <c r="D29" s="40">
        <v>1</v>
      </c>
      <c r="E29" s="86">
        <f t="shared" si="1"/>
        <v>1</v>
      </c>
      <c r="F29" s="117"/>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row>
    <row r="30" spans="1:590" s="6" customFormat="1" ht="25.5" x14ac:dyDescent="0.3">
      <c r="A30" s="85" t="s">
        <v>46</v>
      </c>
      <c r="B30" s="96" t="s">
        <v>138</v>
      </c>
      <c r="C30" s="40"/>
      <c r="D30" s="40">
        <v>1</v>
      </c>
      <c r="E30" s="86">
        <f t="shared" si="1"/>
        <v>1</v>
      </c>
      <c r="F30" s="117"/>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row>
    <row r="31" spans="1:590" s="6" customFormat="1" ht="16.5" x14ac:dyDescent="0.3">
      <c r="A31" s="85"/>
      <c r="B31" s="84" t="s">
        <v>139</v>
      </c>
      <c r="C31" s="40">
        <v>1</v>
      </c>
      <c r="D31" s="40">
        <v>1</v>
      </c>
      <c r="E31" s="86">
        <f t="shared" si="1"/>
        <v>2</v>
      </c>
      <c r="F31" s="117"/>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row>
    <row r="32" spans="1:590" s="6" customFormat="1" ht="33" customHeight="1" x14ac:dyDescent="0.3">
      <c r="A32" s="98" t="s">
        <v>113</v>
      </c>
      <c r="B32" s="99" t="s">
        <v>140</v>
      </c>
      <c r="C32" s="100">
        <v>1</v>
      </c>
      <c r="D32" s="100">
        <v>1</v>
      </c>
      <c r="E32" s="101">
        <f t="shared" si="1"/>
        <v>2</v>
      </c>
      <c r="F32" s="136" t="s">
        <v>142</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row>
    <row r="33" spans="1:590" s="6" customFormat="1" ht="16.5" x14ac:dyDescent="0.3">
      <c r="A33" s="98"/>
      <c r="B33" s="99" t="s">
        <v>127</v>
      </c>
      <c r="C33" s="100">
        <v>1</v>
      </c>
      <c r="D33" s="100">
        <v>1</v>
      </c>
      <c r="E33" s="101">
        <f t="shared" si="1"/>
        <v>2</v>
      </c>
      <c r="F33" s="137"/>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row>
    <row r="34" spans="1:590" s="6" customFormat="1" ht="15.95" customHeight="1" x14ac:dyDescent="0.3">
      <c r="A34" s="85" t="s">
        <v>95</v>
      </c>
      <c r="B34" s="84" t="s">
        <v>41</v>
      </c>
      <c r="C34" s="40">
        <v>1</v>
      </c>
      <c r="D34" s="40">
        <v>1</v>
      </c>
      <c r="E34" s="86">
        <f t="shared" si="1"/>
        <v>2</v>
      </c>
      <c r="F34" s="116" t="s">
        <v>144</v>
      </c>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row>
    <row r="35" spans="1:590" s="6" customFormat="1" ht="15.95" customHeight="1" x14ac:dyDescent="0.3">
      <c r="A35" s="85"/>
      <c r="B35" s="84" t="s">
        <v>42</v>
      </c>
      <c r="C35" s="40">
        <v>1</v>
      </c>
      <c r="D35" s="40"/>
      <c r="E35" s="86">
        <f t="shared" si="1"/>
        <v>1</v>
      </c>
      <c r="F35" s="11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row>
    <row r="36" spans="1:590" s="6" customFormat="1" ht="15.95" customHeight="1" x14ac:dyDescent="0.3">
      <c r="A36" s="85"/>
      <c r="B36" s="84" t="s">
        <v>99</v>
      </c>
      <c r="C36" s="40"/>
      <c r="D36" s="40">
        <v>1</v>
      </c>
      <c r="E36" s="86">
        <f t="shared" si="1"/>
        <v>1</v>
      </c>
      <c r="F36" s="11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row>
    <row r="37" spans="1:590" s="6" customFormat="1" ht="15.95" customHeight="1" x14ac:dyDescent="0.3">
      <c r="A37" s="48"/>
      <c r="B37" s="84" t="s">
        <v>100</v>
      </c>
      <c r="C37" s="40"/>
      <c r="D37" s="40">
        <v>1</v>
      </c>
      <c r="E37" s="86">
        <f t="shared" si="1"/>
        <v>1</v>
      </c>
      <c r="F37" s="11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row>
    <row r="38" spans="1:590" s="6" customFormat="1" ht="15.95" customHeight="1" x14ac:dyDescent="0.3">
      <c r="A38" s="48"/>
      <c r="B38" s="96" t="s">
        <v>133</v>
      </c>
      <c r="C38" s="40"/>
      <c r="D38" s="40">
        <v>1</v>
      </c>
      <c r="E38" s="86">
        <f t="shared" si="1"/>
        <v>1</v>
      </c>
      <c r="F38" s="11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row>
    <row r="39" spans="1:590" s="6" customFormat="1" ht="16.5" x14ac:dyDescent="0.3">
      <c r="A39" s="85"/>
      <c r="B39" s="97" t="s">
        <v>141</v>
      </c>
      <c r="C39" s="40">
        <v>1</v>
      </c>
      <c r="D39" s="40">
        <v>1</v>
      </c>
      <c r="E39" s="86">
        <f t="shared" si="1"/>
        <v>2</v>
      </c>
      <c r="F39" s="11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row>
    <row r="40" spans="1:590" s="6" customFormat="1" ht="15.95" customHeight="1" x14ac:dyDescent="0.3">
      <c r="A40" s="130" t="s">
        <v>48</v>
      </c>
      <c r="B40" s="131"/>
      <c r="C40" s="51"/>
      <c r="D40" s="51"/>
      <c r="E40" s="72"/>
      <c r="F40" s="73"/>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row>
    <row r="41" spans="1:590" s="6" customFormat="1" ht="15.95" customHeight="1" x14ac:dyDescent="0.3">
      <c r="A41" s="47" t="s">
        <v>47</v>
      </c>
      <c r="B41" s="36" t="s">
        <v>84</v>
      </c>
      <c r="C41" s="49">
        <v>1</v>
      </c>
      <c r="D41" s="49">
        <v>1</v>
      </c>
      <c r="E41" s="90">
        <f t="shared" ref="E41:E46" si="2">COUNT(C41:D41)</f>
        <v>2</v>
      </c>
      <c r="F41" s="153" t="s">
        <v>110</v>
      </c>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row>
    <row r="42" spans="1:590" s="6" customFormat="1" ht="46.5" customHeight="1" x14ac:dyDescent="0.3">
      <c r="A42" s="47"/>
      <c r="B42" s="36" t="s">
        <v>49</v>
      </c>
      <c r="C42" s="49">
        <v>1</v>
      </c>
      <c r="D42" s="49"/>
      <c r="E42" s="90">
        <f t="shared" si="2"/>
        <v>1</v>
      </c>
      <c r="F42" s="154"/>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row>
    <row r="43" spans="1:590" s="6" customFormat="1" ht="37.5" customHeight="1" x14ac:dyDescent="0.3">
      <c r="A43" s="47"/>
      <c r="B43" s="36" t="s">
        <v>85</v>
      </c>
      <c r="C43" s="49">
        <v>1</v>
      </c>
      <c r="D43" s="49"/>
      <c r="E43" s="90">
        <f t="shared" si="2"/>
        <v>1</v>
      </c>
      <c r="F43" s="154"/>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row>
    <row r="44" spans="1:590" s="6" customFormat="1" ht="27" customHeight="1" x14ac:dyDescent="0.3">
      <c r="A44" s="47"/>
      <c r="B44" s="36" t="s">
        <v>86</v>
      </c>
      <c r="C44" s="49">
        <v>1</v>
      </c>
      <c r="D44" s="49"/>
      <c r="E44" s="90">
        <f t="shared" si="2"/>
        <v>1</v>
      </c>
      <c r="F44" s="154"/>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row>
    <row r="45" spans="1:590" s="6" customFormat="1" ht="27" customHeight="1" x14ac:dyDescent="0.3">
      <c r="A45" s="47"/>
      <c r="B45" s="36" t="s">
        <v>87</v>
      </c>
      <c r="C45" s="49">
        <v>1</v>
      </c>
      <c r="D45" s="49"/>
      <c r="E45" s="90">
        <f t="shared" si="2"/>
        <v>1</v>
      </c>
      <c r="F45" s="154"/>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row>
    <row r="46" spans="1:590" s="6" customFormat="1" ht="15.95" customHeight="1" x14ac:dyDescent="0.3">
      <c r="A46" s="47"/>
      <c r="B46" s="36" t="s">
        <v>88</v>
      </c>
      <c r="C46" s="49">
        <v>1</v>
      </c>
      <c r="D46" s="49">
        <v>1</v>
      </c>
      <c r="E46" s="90">
        <f t="shared" si="2"/>
        <v>2</v>
      </c>
      <c r="F46" s="155"/>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row>
    <row r="47" spans="1:590" s="6" customFormat="1" ht="16.5" x14ac:dyDescent="0.3">
      <c r="A47" s="130" t="s">
        <v>50</v>
      </c>
      <c r="B47" s="131"/>
      <c r="C47" s="51"/>
      <c r="D47" s="51"/>
      <c r="E47" s="72"/>
      <c r="F47" s="75"/>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row>
    <row r="48" spans="1:590" s="6" customFormat="1" ht="27" x14ac:dyDescent="0.3">
      <c r="A48" s="47" t="s">
        <v>53</v>
      </c>
      <c r="B48" s="36" t="s">
        <v>51</v>
      </c>
      <c r="C48" s="49">
        <v>1</v>
      </c>
      <c r="D48" s="49"/>
      <c r="E48" s="71">
        <f t="shared" ref="E48:E54" si="3">COUNT(C48:D48)</f>
        <v>1</v>
      </c>
      <c r="F48" s="151" t="s">
        <v>130</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row>
    <row r="49" spans="1:590" s="6" customFormat="1" ht="39.75" x14ac:dyDescent="0.3">
      <c r="A49" s="47"/>
      <c r="B49" s="36" t="s">
        <v>52</v>
      </c>
      <c r="C49" s="49">
        <v>1</v>
      </c>
      <c r="D49" s="49">
        <v>1</v>
      </c>
      <c r="E49" s="71">
        <f t="shared" si="3"/>
        <v>2</v>
      </c>
      <c r="F49" s="152"/>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row>
    <row r="50" spans="1:590" s="6" customFormat="1" ht="27" x14ac:dyDescent="0.3">
      <c r="A50" s="47"/>
      <c r="B50" s="36" t="s">
        <v>90</v>
      </c>
      <c r="C50" s="49">
        <v>1</v>
      </c>
      <c r="D50" s="49">
        <v>1</v>
      </c>
      <c r="E50" s="71">
        <f t="shared" si="3"/>
        <v>2</v>
      </c>
      <c r="F50" s="152"/>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row>
    <row r="51" spans="1:590" s="6" customFormat="1" ht="27" x14ac:dyDescent="0.3">
      <c r="A51" s="47"/>
      <c r="B51" s="36" t="s">
        <v>128</v>
      </c>
      <c r="C51" s="49">
        <v>1</v>
      </c>
      <c r="D51" s="49"/>
      <c r="E51" s="71">
        <f t="shared" si="3"/>
        <v>1</v>
      </c>
      <c r="F51" s="152"/>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row>
    <row r="52" spans="1:590" s="6" customFormat="1" ht="16.5" x14ac:dyDescent="0.3">
      <c r="A52" s="47"/>
      <c r="B52" s="36" t="s">
        <v>129</v>
      </c>
      <c r="C52" s="49">
        <v>1</v>
      </c>
      <c r="D52" s="49"/>
      <c r="E52" s="71">
        <f t="shared" si="3"/>
        <v>1</v>
      </c>
      <c r="F52" s="152"/>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row>
    <row r="53" spans="1:590" s="6" customFormat="1" ht="39.75" x14ac:dyDescent="0.3">
      <c r="A53" s="47"/>
      <c r="B53" s="36" t="s">
        <v>91</v>
      </c>
      <c r="C53" s="49">
        <v>1</v>
      </c>
      <c r="D53" s="49"/>
      <c r="E53" s="71">
        <f t="shared" si="3"/>
        <v>1</v>
      </c>
      <c r="F53" s="152"/>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row>
    <row r="54" spans="1:590" s="6" customFormat="1" ht="34.5" customHeight="1" x14ac:dyDescent="0.3">
      <c r="A54" s="47"/>
      <c r="B54" s="36" t="s">
        <v>92</v>
      </c>
      <c r="C54" s="49">
        <v>1</v>
      </c>
      <c r="D54" s="49"/>
      <c r="E54" s="71">
        <f t="shared" si="3"/>
        <v>1</v>
      </c>
      <c r="F54" s="152"/>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6" customFormat="1" ht="18.75" customHeight="1" x14ac:dyDescent="0.3">
      <c r="A55" s="130" t="s">
        <v>65</v>
      </c>
      <c r="B55" s="131"/>
      <c r="C55" s="51"/>
      <c r="D55" s="51"/>
      <c r="E55" s="72"/>
      <c r="F55" s="75"/>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row>
    <row r="56" spans="1:590" s="6" customFormat="1" ht="18.75" customHeight="1" x14ac:dyDescent="0.3">
      <c r="A56" s="134" t="s">
        <v>115</v>
      </c>
      <c r="B56" s="135"/>
      <c r="C56" s="79">
        <v>1</v>
      </c>
      <c r="D56" s="79"/>
      <c r="E56" s="80">
        <v>1</v>
      </c>
      <c r="F56" s="93" t="s">
        <v>131</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row>
    <row r="57" spans="1:590" s="6" customFormat="1" ht="21.75" customHeight="1" x14ac:dyDescent="0.3">
      <c r="A57" s="91" t="s">
        <v>66</v>
      </c>
      <c r="B57" s="81" t="s">
        <v>67</v>
      </c>
      <c r="C57" s="79"/>
      <c r="D57" s="79">
        <v>1</v>
      </c>
      <c r="E57" s="80">
        <f>C57+D57</f>
        <v>1</v>
      </c>
      <c r="F57" s="119" t="s">
        <v>109</v>
      </c>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row>
    <row r="58" spans="1:590" s="6" customFormat="1" ht="28.5" customHeight="1" x14ac:dyDescent="0.3">
      <c r="A58" s="92"/>
      <c r="B58" s="82" t="s">
        <v>101</v>
      </c>
      <c r="C58" s="79"/>
      <c r="D58" s="79">
        <v>1</v>
      </c>
      <c r="E58" s="80">
        <f t="shared" ref="E58:E60" si="4">C58+D58</f>
        <v>1</v>
      </c>
      <c r="F58" s="120"/>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row>
    <row r="59" spans="1:590" s="6" customFormat="1" ht="24.75" customHeight="1" x14ac:dyDescent="0.3">
      <c r="A59" s="91" t="s">
        <v>69</v>
      </c>
      <c r="B59" s="82" t="s">
        <v>68</v>
      </c>
      <c r="C59" s="79"/>
      <c r="D59" s="79">
        <v>1</v>
      </c>
      <c r="E59" s="80">
        <f t="shared" si="4"/>
        <v>1</v>
      </c>
      <c r="F59" s="119" t="s">
        <v>111</v>
      </c>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row>
    <row r="60" spans="1:590" s="6" customFormat="1" ht="26.25" customHeight="1" x14ac:dyDescent="0.3">
      <c r="A60" s="92"/>
      <c r="B60" s="82" t="s">
        <v>102</v>
      </c>
      <c r="C60" s="79"/>
      <c r="D60" s="79">
        <v>1</v>
      </c>
      <c r="E60" s="80">
        <f t="shared" si="4"/>
        <v>1</v>
      </c>
      <c r="F60" s="121"/>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row>
    <row r="61" spans="1:590" s="6" customFormat="1" ht="16.5" x14ac:dyDescent="0.3">
      <c r="A61" s="130" t="s">
        <v>54</v>
      </c>
      <c r="B61" s="131"/>
      <c r="C61" s="51"/>
      <c r="D61" s="51"/>
      <c r="E61" s="72"/>
      <c r="F61" s="75"/>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row>
    <row r="62" spans="1:590" s="6" customFormat="1" ht="16.5" x14ac:dyDescent="0.3">
      <c r="A62" s="47" t="s">
        <v>55</v>
      </c>
      <c r="B62" s="36" t="s">
        <v>56</v>
      </c>
      <c r="C62" s="49">
        <v>1</v>
      </c>
      <c r="D62" s="49">
        <v>1</v>
      </c>
      <c r="E62" s="71">
        <f t="shared" ref="E62:E66" si="5">COUNT(C62:D62)</f>
        <v>2</v>
      </c>
      <c r="F62" s="151" t="s">
        <v>135</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row>
    <row r="63" spans="1:590" s="6" customFormat="1" ht="27" x14ac:dyDescent="0.3">
      <c r="A63" s="42"/>
      <c r="B63" s="36" t="s">
        <v>134</v>
      </c>
      <c r="C63" s="49"/>
      <c r="D63" s="49">
        <v>1</v>
      </c>
      <c r="E63" s="71">
        <f t="shared" si="5"/>
        <v>1</v>
      </c>
      <c r="F63" s="152"/>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row>
    <row r="64" spans="1:590" s="6" customFormat="1" ht="27" x14ac:dyDescent="0.3">
      <c r="A64" s="87"/>
      <c r="B64" s="88" t="s">
        <v>103</v>
      </c>
      <c r="C64" s="49"/>
      <c r="D64" s="49">
        <v>1</v>
      </c>
      <c r="E64" s="71">
        <f t="shared" si="5"/>
        <v>1</v>
      </c>
      <c r="F64" s="152"/>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row>
    <row r="65" spans="1:590" s="6" customFormat="1" ht="27" x14ac:dyDescent="0.3">
      <c r="A65" s="87"/>
      <c r="B65" s="88" t="s">
        <v>132</v>
      </c>
      <c r="C65" s="49">
        <v>1</v>
      </c>
      <c r="D65" s="49"/>
      <c r="E65" s="71">
        <f t="shared" si="5"/>
        <v>1</v>
      </c>
      <c r="F65" s="152"/>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row>
    <row r="66" spans="1:590" s="6" customFormat="1" ht="16.5" x14ac:dyDescent="0.3">
      <c r="A66" s="87"/>
      <c r="B66" s="88" t="s">
        <v>133</v>
      </c>
      <c r="C66" s="49">
        <v>1</v>
      </c>
      <c r="D66" s="49"/>
      <c r="E66" s="71">
        <f t="shared" si="5"/>
        <v>1</v>
      </c>
      <c r="F66" s="152"/>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row>
    <row r="67" spans="1:590" ht="16.5" x14ac:dyDescent="0.3">
      <c r="A67" s="130" t="s">
        <v>57</v>
      </c>
      <c r="B67" s="131"/>
      <c r="C67" s="51"/>
      <c r="D67" s="51"/>
      <c r="E67" s="72"/>
      <c r="F67" s="77"/>
    </row>
    <row r="68" spans="1:590" ht="42.75" customHeight="1" x14ac:dyDescent="0.3">
      <c r="A68" s="46" t="s">
        <v>105</v>
      </c>
      <c r="B68" s="35" t="s">
        <v>106</v>
      </c>
      <c r="C68" s="40">
        <v>1</v>
      </c>
      <c r="D68" s="40">
        <v>1</v>
      </c>
      <c r="E68" s="86">
        <f t="shared" ref="E68:E70" si="6">COUNT(C68:D68)</f>
        <v>2</v>
      </c>
      <c r="F68" s="138" t="s">
        <v>112</v>
      </c>
    </row>
    <row r="69" spans="1:590" ht="31.5" customHeight="1" x14ac:dyDescent="0.3">
      <c r="A69" s="46"/>
      <c r="B69" s="35" t="s">
        <v>136</v>
      </c>
      <c r="C69" s="40"/>
      <c r="D69" s="40">
        <v>1</v>
      </c>
      <c r="E69" s="86">
        <f t="shared" si="6"/>
        <v>1</v>
      </c>
      <c r="F69" s="139"/>
    </row>
    <row r="70" spans="1:590" ht="27" x14ac:dyDescent="0.3">
      <c r="A70" s="46"/>
      <c r="B70" s="35" t="s">
        <v>104</v>
      </c>
      <c r="C70" s="40"/>
      <c r="D70" s="40">
        <v>1</v>
      </c>
      <c r="E70" s="86">
        <f t="shared" si="6"/>
        <v>1</v>
      </c>
      <c r="F70" s="140"/>
    </row>
  </sheetData>
  <mergeCells count="27">
    <mergeCell ref="F68:F70"/>
    <mergeCell ref="A67:B67"/>
    <mergeCell ref="F2:F4"/>
    <mergeCell ref="E2:E4"/>
    <mergeCell ref="F18:F19"/>
    <mergeCell ref="F8:F13"/>
    <mergeCell ref="A20:B20"/>
    <mergeCell ref="A47:B47"/>
    <mergeCell ref="A61:B61"/>
    <mergeCell ref="A40:B40"/>
    <mergeCell ref="F48:F54"/>
    <mergeCell ref="F14:F17"/>
    <mergeCell ref="F62:F66"/>
    <mergeCell ref="F41:F46"/>
    <mergeCell ref="A55:B55"/>
    <mergeCell ref="F34:F39"/>
    <mergeCell ref="F57:F58"/>
    <mergeCell ref="F59:F60"/>
    <mergeCell ref="A1:B1"/>
    <mergeCell ref="A2:B2"/>
    <mergeCell ref="A3:B3"/>
    <mergeCell ref="A4:B4"/>
    <mergeCell ref="A7:B7"/>
    <mergeCell ref="A21:B21"/>
    <mergeCell ref="A56:B56"/>
    <mergeCell ref="F32:F33"/>
    <mergeCell ref="F21:F31"/>
  </mergeCells>
  <phoneticPr fontId="17"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READ_ME</vt:lpstr>
      <vt:lpstr>To Complete_Method Report</vt:lpstr>
      <vt:lpstr>Data Saturation Grid_Boulkiemdé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2021-04-14T11:38:02Z</dcterms:modified>
</cp:coreProperties>
</file>