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asz KRUK\SynologyDrive\2_REACH_CSU\3_InCountry\ETC\2020-03 Sahel\results\merged\"/>
    </mc:Choice>
  </mc:AlternateContent>
  <bookViews>
    <workbookView xWindow="0" yWindow="0" windowWidth="23040" windowHeight="9192"/>
  </bookViews>
  <sheets>
    <sheet name="FGD 0 Ty" sheetId="1" r:id="rId1"/>
    <sheet name="FGD 1 Ty " sheetId="5" r:id="rId2"/>
    <sheet name="Tool 5 Ty" sheetId="6" r:id="rId3"/>
    <sheet name="Tool 7 Ty" sheetId="7" r:id="rId4"/>
  </sheets>
  <definedNames>
    <definedName name="_xlnm._FilterDatabase" localSheetId="0" hidden="1">'FGD 0 Ty'!$A$1:$H$82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6" l="1"/>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7" i="6"/>
  <c r="Z76" i="5"/>
  <c r="Z75" i="5"/>
  <c r="Z74" i="5"/>
  <c r="Z73" i="5"/>
  <c r="Z72" i="5"/>
  <c r="Z71" i="5"/>
  <c r="Z70" i="5"/>
  <c r="Z69" i="5"/>
  <c r="Z68" i="5"/>
  <c r="Z67" i="5"/>
  <c r="Z66" i="5"/>
  <c r="Z65" i="5"/>
  <c r="Z64" i="5"/>
  <c r="Z63" i="5"/>
  <c r="Z62" i="5"/>
  <c r="Z61" i="5"/>
  <c r="Z59" i="5"/>
  <c r="Z58" i="5"/>
  <c r="Z57" i="5"/>
  <c r="Z56" i="5"/>
  <c r="Z55" i="5"/>
  <c r="Z54" i="5"/>
  <c r="Z53" i="5"/>
  <c r="Z51" i="5"/>
  <c r="Z50" i="5"/>
  <c r="Z49" i="5"/>
  <c r="Z48" i="5"/>
  <c r="Z47" i="5"/>
  <c r="Z46" i="5"/>
  <c r="Z45" i="5"/>
  <c r="Z44" i="5"/>
  <c r="Z43" i="5"/>
  <c r="Z41" i="5"/>
  <c r="Z40" i="5"/>
  <c r="Z39" i="5"/>
  <c r="Z38" i="5"/>
  <c r="Z37" i="5"/>
  <c r="Z36" i="5"/>
  <c r="Z35" i="5"/>
  <c r="Z34" i="5"/>
  <c r="Z33" i="5"/>
  <c r="Z32" i="5"/>
  <c r="Z31" i="5"/>
  <c r="Z30" i="5"/>
  <c r="Z29" i="5"/>
  <c r="Z28" i="5"/>
  <c r="Z27" i="5"/>
  <c r="Z26" i="5"/>
  <c r="Z25" i="5"/>
  <c r="Z24" i="5"/>
  <c r="Z23" i="5"/>
  <c r="Z22" i="5"/>
  <c r="Z21" i="5"/>
  <c r="Z20" i="5"/>
  <c r="Z19" i="5"/>
  <c r="Z18" i="5"/>
  <c r="Z17" i="5"/>
  <c r="Z16" i="5"/>
  <c r="Z15" i="5"/>
  <c r="Z14" i="5"/>
  <c r="Z13" i="5"/>
  <c r="Z12" i="5"/>
  <c r="Z11" i="5"/>
  <c r="Z10" i="5"/>
  <c r="Z9" i="5"/>
  <c r="Z8" i="5"/>
  <c r="Z7" i="5"/>
  <c r="Y76" i="5"/>
  <c r="Y75" i="5"/>
  <c r="Y74" i="5"/>
  <c r="Y73" i="5"/>
  <c r="Y72" i="5"/>
  <c r="Y71" i="5"/>
  <c r="Y70" i="5"/>
  <c r="Y69" i="5"/>
  <c r="Y68" i="5"/>
  <c r="Y67" i="5"/>
  <c r="Y66" i="5"/>
  <c r="Y65" i="5"/>
  <c r="Y64" i="5"/>
  <c r="Y63" i="5"/>
  <c r="Y62" i="5"/>
  <c r="Y61" i="5"/>
  <c r="Y59" i="5"/>
  <c r="Y58" i="5"/>
  <c r="Y57" i="5"/>
  <c r="Y56" i="5"/>
  <c r="Y55" i="5"/>
  <c r="Y54" i="5"/>
  <c r="Y53" i="5"/>
  <c r="Y51" i="5"/>
  <c r="Y50" i="5"/>
  <c r="Y49" i="5"/>
  <c r="Y48" i="5"/>
  <c r="Y47" i="5"/>
  <c r="Y46" i="5"/>
  <c r="Y45" i="5"/>
  <c r="Y44" i="5"/>
  <c r="Y43"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V76" i="5"/>
  <c r="V75" i="5"/>
  <c r="V74" i="5"/>
  <c r="V73" i="5"/>
  <c r="V72" i="5"/>
  <c r="V71" i="5"/>
  <c r="V70" i="5"/>
  <c r="V69" i="5"/>
  <c r="V68" i="5"/>
  <c r="V67" i="5"/>
  <c r="V66" i="5"/>
  <c r="V65" i="5"/>
  <c r="V64" i="5"/>
  <c r="V63" i="5"/>
  <c r="V62" i="5"/>
  <c r="V61" i="5"/>
  <c r="V59" i="5"/>
  <c r="V58" i="5"/>
  <c r="V57" i="5"/>
  <c r="V56" i="5"/>
  <c r="V55" i="5"/>
  <c r="V54" i="5"/>
  <c r="V53" i="5"/>
  <c r="V51" i="5"/>
  <c r="V50" i="5"/>
  <c r="V49" i="5"/>
  <c r="V48" i="5"/>
  <c r="V47" i="5"/>
  <c r="V46" i="5"/>
  <c r="V45" i="5"/>
  <c r="V44" i="5"/>
  <c r="V43" i="5"/>
  <c r="V41" i="5"/>
  <c r="V40" i="5"/>
  <c r="V39" i="5"/>
  <c r="V38" i="5"/>
  <c r="V37" i="5"/>
  <c r="V36" i="5"/>
  <c r="V35" i="5"/>
  <c r="V34" i="5"/>
  <c r="V33" i="5"/>
  <c r="V32" i="5"/>
  <c r="V31" i="5"/>
  <c r="V30" i="5"/>
  <c r="V29" i="5"/>
  <c r="V28" i="5"/>
  <c r="V27" i="5"/>
  <c r="V26" i="5"/>
  <c r="V25" i="5"/>
  <c r="V24" i="5"/>
  <c r="V23" i="5"/>
  <c r="V22" i="5"/>
  <c r="V21" i="5"/>
  <c r="V20" i="5"/>
  <c r="V19" i="5"/>
  <c r="V18" i="5"/>
  <c r="V17" i="5"/>
  <c r="V16" i="5"/>
  <c r="V15" i="5"/>
  <c r="V14" i="5"/>
  <c r="V13" i="5"/>
  <c r="V12" i="5"/>
  <c r="V11" i="5"/>
  <c r="V10" i="5"/>
  <c r="V9" i="5"/>
  <c r="V8" i="5"/>
  <c r="V7" i="5"/>
  <c r="Q76" i="5"/>
  <c r="Q75" i="5"/>
  <c r="Q74" i="5"/>
  <c r="Q73" i="5"/>
  <c r="Q72" i="5"/>
  <c r="Q71" i="5"/>
  <c r="Q70" i="5"/>
  <c r="Q69" i="5"/>
  <c r="Q68" i="5"/>
  <c r="Q67" i="5"/>
  <c r="Q66" i="5"/>
  <c r="Q65" i="5"/>
  <c r="Q64" i="5"/>
  <c r="Q63" i="5"/>
  <c r="Q62" i="5"/>
  <c r="Q61" i="5"/>
  <c r="Q59" i="5"/>
  <c r="Q58" i="5"/>
  <c r="Q57" i="5"/>
  <c r="Q56" i="5"/>
  <c r="Q55" i="5"/>
  <c r="Q54" i="5"/>
  <c r="Q53" i="5"/>
  <c r="Q51" i="5"/>
  <c r="Q50" i="5"/>
  <c r="Q49" i="5"/>
  <c r="Q48" i="5"/>
  <c r="Q47" i="5"/>
  <c r="Q46" i="5"/>
  <c r="Q45" i="5"/>
  <c r="Q44" i="5"/>
  <c r="Q43"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L76" i="5"/>
  <c r="L75" i="5"/>
  <c r="L74" i="5"/>
  <c r="L73" i="5"/>
  <c r="L72" i="5"/>
  <c r="L71" i="5"/>
  <c r="L70" i="5"/>
  <c r="L69" i="5"/>
  <c r="L68" i="5"/>
  <c r="L67" i="5"/>
  <c r="L66" i="5"/>
  <c r="L65" i="5"/>
  <c r="L64" i="5"/>
  <c r="L63" i="5"/>
  <c r="L62" i="5"/>
  <c r="L61" i="5"/>
  <c r="L59" i="5"/>
  <c r="L58" i="5"/>
  <c r="L57" i="5"/>
  <c r="L56" i="5"/>
  <c r="L55" i="5"/>
  <c r="L54" i="5"/>
  <c r="L53" i="5"/>
  <c r="L51" i="5"/>
  <c r="L50" i="5"/>
  <c r="L49" i="5"/>
  <c r="L48" i="5"/>
  <c r="L47" i="5"/>
  <c r="L46" i="5"/>
  <c r="L45" i="5"/>
  <c r="L44" i="5"/>
  <c r="L43"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G76" i="5"/>
  <c r="G75" i="5"/>
  <c r="G74" i="5"/>
  <c r="G73" i="5"/>
  <c r="G72" i="5"/>
  <c r="G71" i="5"/>
  <c r="G70" i="5"/>
  <c r="G69" i="5"/>
  <c r="G68" i="5"/>
  <c r="G67" i="5"/>
  <c r="G66" i="5"/>
  <c r="G65" i="5"/>
  <c r="G64" i="5"/>
  <c r="G63" i="5"/>
  <c r="G62" i="5"/>
  <c r="G61" i="5"/>
  <c r="G59" i="5"/>
  <c r="G58" i="5"/>
  <c r="G57" i="5"/>
  <c r="G56" i="5"/>
  <c r="G55" i="5"/>
  <c r="G54" i="5"/>
  <c r="G53" i="5"/>
  <c r="G51" i="5"/>
  <c r="G50" i="5"/>
  <c r="G49" i="5"/>
  <c r="G48" i="5"/>
  <c r="G47" i="5"/>
  <c r="G46" i="5"/>
  <c r="G45" i="5"/>
  <c r="G44" i="5"/>
  <c r="G43"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82" i="1"/>
  <c r="G81" i="1"/>
  <c r="G80" i="1"/>
  <c r="G79" i="1"/>
  <c r="G78" i="1"/>
  <c r="G77" i="1"/>
  <c r="G76" i="1"/>
  <c r="G75" i="1"/>
  <c r="G74" i="1"/>
  <c r="G73" i="1"/>
  <c r="G72" i="1"/>
  <c r="G71" i="1"/>
  <c r="G70" i="1"/>
  <c r="G69" i="1"/>
  <c r="G68" i="1"/>
  <c r="G67" i="1"/>
  <c r="G66" i="1"/>
  <c r="G65" i="1"/>
  <c r="G64" i="1"/>
  <c r="G63" i="1"/>
  <c r="G62" i="1"/>
  <c r="G61" i="1"/>
  <c r="G60" i="1"/>
  <c r="G59" i="1"/>
  <c r="G57" i="1"/>
  <c r="G56" i="1"/>
  <c r="G55" i="1"/>
  <c r="G54" i="1"/>
  <c r="G53" i="1"/>
  <c r="G52" i="1"/>
  <c r="G51" i="1"/>
  <c r="G50" i="1"/>
  <c r="G49" i="1"/>
  <c r="G48" i="1"/>
  <c r="G47" i="1"/>
  <c r="G46" i="1"/>
  <c r="G45" i="1"/>
  <c r="G44" i="1"/>
  <c r="G42" i="1"/>
  <c r="G41" i="1"/>
  <c r="G40" i="1"/>
  <c r="G39" i="1"/>
  <c r="G38" i="1"/>
  <c r="G37" i="1"/>
  <c r="G36" i="1"/>
  <c r="G35" i="1"/>
  <c r="G34" i="1"/>
  <c r="G33" i="1"/>
  <c r="G32" i="1"/>
  <c r="G31" i="1"/>
  <c r="G30" i="1"/>
  <c r="G28" i="1"/>
  <c r="G27" i="1"/>
  <c r="G26" i="1"/>
  <c r="G25" i="1"/>
  <c r="G24" i="1"/>
  <c r="G23" i="1"/>
  <c r="G22" i="1"/>
  <c r="G21" i="1"/>
  <c r="G20" i="1"/>
  <c r="G19" i="1"/>
  <c r="G18" i="1"/>
  <c r="G17" i="1"/>
  <c r="G16" i="1"/>
  <c r="G15" i="1"/>
  <c r="G13" i="1"/>
  <c r="G12" i="1"/>
  <c r="G11" i="1"/>
  <c r="G10" i="1"/>
  <c r="G9" i="1"/>
  <c r="G8" i="1"/>
  <c r="S157" i="7" l="1"/>
  <c r="S146" i="7"/>
  <c r="S147" i="7"/>
  <c r="S128" i="7"/>
  <c r="S129" i="7"/>
  <c r="S130" i="7"/>
  <c r="S131" i="7"/>
  <c r="S132" i="7"/>
  <c r="S133" i="7"/>
  <c r="S134" i="7"/>
  <c r="S114" i="7"/>
  <c r="S99" i="7"/>
  <c r="S100" i="7"/>
  <c r="S101" i="7"/>
  <c r="S102" i="7"/>
  <c r="S103" i="7"/>
  <c r="S104" i="7"/>
  <c r="S92" i="7"/>
  <c r="S81" i="7"/>
  <c r="S82" i="7"/>
  <c r="S83" i="7"/>
  <c r="S84" i="7"/>
  <c r="S64" i="7"/>
  <c r="S65" i="7"/>
  <c r="S66" i="7"/>
  <c r="S67" i="7"/>
  <c r="S68" i="7"/>
  <c r="S69" i="7"/>
  <c r="S70" i="7"/>
  <c r="S71" i="7"/>
  <c r="S72" i="7"/>
  <c r="S73" i="7"/>
  <c r="S57" i="7"/>
  <c r="S58" i="7"/>
  <c r="S59" i="7"/>
  <c r="S60" i="7"/>
  <c r="S61" i="7"/>
  <c r="S50" i="7"/>
  <c r="S51" i="7"/>
  <c r="S31" i="7"/>
  <c r="S14" i="7" l="1"/>
  <c r="S15" i="7"/>
  <c r="S16" i="7"/>
  <c r="S17" i="7"/>
  <c r="S18" i="7"/>
  <c r="S144" i="7"/>
  <c r="S145" i="7"/>
  <c r="S148" i="7"/>
  <c r="S149" i="7"/>
  <c r="S150" i="7"/>
  <c r="S151" i="7"/>
  <c r="S152" i="7"/>
  <c r="S28" i="7"/>
  <c r="S29" i="7"/>
  <c r="S30" i="7"/>
  <c r="S142" i="7"/>
  <c r="S143" i="7"/>
  <c r="S153" i="7"/>
  <c r="S154" i="7"/>
  <c r="S155" i="7"/>
  <c r="S156" i="7"/>
  <c r="S158" i="7"/>
  <c r="S159" i="7"/>
  <c r="S127" i="7"/>
  <c r="S135" i="7"/>
  <c r="S119" i="7"/>
  <c r="S120" i="7"/>
  <c r="S121" i="7"/>
  <c r="S122" i="7"/>
  <c r="S117" i="7"/>
  <c r="S98" i="7"/>
  <c r="S85" i="7"/>
  <c r="S76" i="7"/>
  <c r="S33" i="7"/>
  <c r="S34" i="7"/>
  <c r="S35" i="7"/>
  <c r="S36" i="7"/>
  <c r="S20" i="7"/>
  <c r="S21" i="7"/>
  <c r="S22" i="7"/>
  <c r="S23" i="7"/>
  <c r="S24" i="7"/>
  <c r="S141" i="7" l="1"/>
  <c r="S137" i="7"/>
  <c r="S138" i="7"/>
  <c r="S139" i="7"/>
  <c r="S109" i="7"/>
  <c r="S110" i="7"/>
  <c r="S111" i="7"/>
  <c r="S112" i="7"/>
  <c r="S88" i="7"/>
  <c r="S78" i="7"/>
  <c r="S79" i="7"/>
  <c r="S80" i="7"/>
  <c r="S63" i="7"/>
  <c r="S74" i="7"/>
  <c r="S55" i="7"/>
  <c r="S56" i="7"/>
  <c r="S53" i="7"/>
  <c r="S48" i="7"/>
  <c r="S49" i="7"/>
  <c r="S47" i="7"/>
  <c r="S44" i="7"/>
  <c r="S45" i="7"/>
  <c r="S41" i="7"/>
  <c r="S32" i="7"/>
  <c r="S40" i="7"/>
  <c r="S27" i="7"/>
  <c r="S19" i="7"/>
  <c r="S10" i="7"/>
  <c r="S11" i="7"/>
  <c r="S12" i="7"/>
  <c r="S9" i="7"/>
  <c r="S115" i="7" l="1"/>
  <c r="S113" i="7"/>
  <c r="S108" i="7"/>
  <c r="S106" i="7"/>
  <c r="S107" i="7"/>
  <c r="S97" i="7"/>
  <c r="S136" i="7"/>
  <c r="S140" i="7"/>
  <c r="S125" i="7"/>
  <c r="S126" i="7"/>
  <c r="S124" i="7"/>
  <c r="S116" i="7" l="1"/>
  <c r="S118" i="7"/>
  <c r="S93" i="7" l="1"/>
  <c r="S96" i="7"/>
  <c r="S105" i="7"/>
  <c r="S91" i="7"/>
  <c r="S90" i="7"/>
  <c r="S8" i="7"/>
  <c r="S87" i="7"/>
  <c r="S86" i="7"/>
  <c r="S77" i="7"/>
  <c r="S75" i="7"/>
  <c r="S62" i="7"/>
  <c r="S52" i="7"/>
  <c r="S46" i="7"/>
  <c r="S43" i="7"/>
  <c r="S39" i="7"/>
  <c r="S38" i="7"/>
  <c r="S37" i="7"/>
  <c r="S26" i="7"/>
  <c r="S25" i="7"/>
  <c r="S13" i="7"/>
</calcChain>
</file>

<file path=xl/comments1.xml><?xml version="1.0" encoding="utf-8"?>
<comments xmlns="http://schemas.openxmlformats.org/spreadsheetml/2006/main">
  <authors>
    <author>Lukasz KRUK</author>
  </authors>
  <commentList>
    <comment ref="B158" authorId="0" shapeId="0">
      <text>
        <r>
          <rPr>
            <sz val="9"/>
            <color indexed="81"/>
            <rFont val="Tahoma"/>
            <family val="2"/>
          </rPr>
          <t>unhide rows for details</t>
        </r>
      </text>
    </comment>
  </commentList>
</comments>
</file>

<file path=xl/sharedStrings.xml><?xml version="1.0" encoding="utf-8"?>
<sst xmlns="http://schemas.openxmlformats.org/spreadsheetml/2006/main" count="744" uniqueCount="600">
  <si>
    <t>FGD ID</t>
  </si>
  <si>
    <t># FGD participants</t>
  </si>
  <si>
    <t>Other FGD Metadata 1 - Site</t>
  </si>
  <si>
    <t>Other FGD Metadata 2 - Date</t>
  </si>
  <si>
    <t>Other FGD Metadata 3 - Statut participants</t>
  </si>
  <si>
    <t>Other FGD Metadata 4 - Genre participants</t>
  </si>
  <si>
    <t>Total # References per Discussion Point</t>
  </si>
  <si>
    <t>Key Findings Summary
(Merged per Discussion Topic)</t>
  </si>
  <si>
    <t xml:space="preserve">Quel type de téléphone possédez-vous actuellement ? 
Quel type est le plus populaire ?
</t>
  </si>
  <si>
    <t>Téléphone basique</t>
  </si>
  <si>
    <t>Fulfuldé</t>
  </si>
  <si>
    <t>Tamasheq</t>
  </si>
  <si>
    <t>Haoussa</t>
  </si>
  <si>
    <t>Quelles langues les personnes lisent-elles ?</t>
  </si>
  <si>
    <t>Français</t>
  </si>
  <si>
    <t>Quelles langues les téléphones prennent-ils en charge (les téléphones sont-ils équipés de menus et claviers dans la langue que les personnes peuvent généralement lire) ?</t>
  </si>
  <si>
    <t>De quelle nationalité les populations concernées sont-elles ?</t>
  </si>
  <si>
    <t>Nationalité: nigérienne</t>
  </si>
  <si>
    <t>Quelles sont les origines ethniques des populations concernées ?</t>
  </si>
  <si>
    <t>Les personnes ont-elles des numéros de téléphone enregistrés en leurs propres noms ?</t>
  </si>
  <si>
    <t>Si non, pourquoi ?</t>
  </si>
  <si>
    <t>Si non, à quels noms les téléphones sont-ils enregistrés ?</t>
  </si>
  <si>
    <t>Non applicable</t>
  </si>
  <si>
    <t>Si non, est-ce que cela pose des problèmes (accès au service, augmentation du coût) ?</t>
  </si>
  <si>
    <t>Quels sont les réseaux de téléphonie mobile en opération &lt;ici&gt; ?</t>
  </si>
  <si>
    <t xml:space="preserve">Quels sont les services de téléphonie mobile, outils, applications, sites web le plus couramment utilisés ? </t>
  </si>
  <si>
    <t>A quoi servent-ils?</t>
  </si>
  <si>
    <t>Quelles sont les applis les plus populaires?</t>
  </si>
  <si>
    <t>Quels sont les sites web d'actualité et les autres sites web les plus populaires ?</t>
  </si>
  <si>
    <t>Quels sont les services de messagerie instantanée les plus populaires ?</t>
  </si>
  <si>
    <t>Quels sont les réseaux sociaux les plus populaires ?</t>
  </si>
  <si>
    <t xml:space="preserve">Quelles différences y a-t-il entre eux sur les points suivants ?
Étendue de la couverture réseau ? </t>
  </si>
  <si>
    <t>Quelles différences y a-t-il entre eux sur les points suivants ?
Services offerts?</t>
  </si>
  <si>
    <t xml:space="preserve">Quelles différences y a-t-il entre eux sur les points suivants ?
Coût ? Plans et forfaits adaptés </t>
  </si>
  <si>
    <t>Aucune idée</t>
  </si>
  <si>
    <t>Quels types de téléphones les personnes utilisent-elles ici?
Des téléphones basiques, des téléphones présentant certaines fonctionnalités ou des smartphones ?
Téléphone basique - pas d’applications, de médias sociaux ou d’accès Internet (pas de Facebook, WhatsApp, etc.). Petit écran, petit clavier numérique.
Téléphone présentant certaines fonctionnalités - offre un accès aux réseaux sociaux et à l’Internet, contient certaines applications préinstallées (Facebook, WhatsApp, etc.), mais ne permet pas d’en télécharger de nouvelles. Petit écran, petit clavier numérique.
Smartphone - offre l’accès aux réseaux sociaux et à l’Internet (contient ou permet d’obtenir Facebook, WhatsApp, etc.), permet le téléchargement de nouvelles applications. Grand écran tactile, pas de clavier.</t>
  </si>
  <si>
    <t>Comment est l’accès à l’électricité ? Comment les téléphones mobiles sont-ils généralement chargés &lt;ici&gt;?
Branchement au secteur, lampe solaire, points de chargement communaux ou commerciaux ?
Combien ça coûte?</t>
  </si>
  <si>
    <t>Craignez-vous qu’il se produise l’une des choses suivantes…
Si oui, pourquoi ? Si non, pour quelles raisons ?
L'utilisation malveillante des informations de votre téléphone mobile ou d'utilisation d'Internet par les organisations humanitaires ?
Utilisation abusive des informations de votre téléphone mobile ou d'utilisation d'Internet par les entreprises de technologie (Google, Facebook, votre opérateur) ?
Utilisation contre vous des informations de votre téléphone mobile ou d'utilisation d'Internet par les autorités ?
La réception d’informations erronées ou fallacieuses
Être la cible d’une arnaque ou autre pratique malveillante sur votre téléphone portable ou l'Internet 
Que l’utilisation de réseaux sociaux (Facebook, Instagram, etc.), d’applications, de l’Internet ou d’un téléphone mobile puisse vous nuire d’une manière ou d’une autre
Autres inquiétudes liées à la sûreté, à la sécurité et au respect de la vie privée</t>
  </si>
  <si>
    <t xml:space="preserve">Avez-vous un téléphone portable et une carte SIM ? En utilisez-vous plusieurs ?
Pour chacun des messages-guides spécifiques, veuillez parlez des éléments suivants :
Utilisez-vous votre téléphone mobile à cette fin, et comment ? 
Si non, aimeriez-vous le faire ? Quelles sont les difficultés, ou les raisons, qui vous empêchent d’utiliser le téléphone de cette manière ? Soyez précis. Montrez-nous si vous le pouvez.
Pouvez-vous suggérer comment les organisations humanitaires pourraient vous aider à résoudre ces difficultés ?
Appels téléphoniques, SMS
Whatsapp, Facebook Messenger, autres 
Facebook, Twitter, Instagram, Youtube, autres 
Écouter ou regarder les actualités, par example:
sites web tels que https://www.actuniger.com/, http://news.aniamey.com/, autres
S’informer sur la sécurité
Se renseigner sur l’aide humanitaire ou communiquer aux organismes humanitaires des retours d’information sur l’aide humanitaire
Se former en ligne
Lesquelles de ces utilisations sont les plus importantes pour vous, et pourquoi ?
</t>
  </si>
  <si>
    <t>Tool 5</t>
  </si>
  <si>
    <t># Tool 5 participants</t>
  </si>
  <si>
    <t>Marchand</t>
  </si>
  <si>
    <t>Homme</t>
  </si>
  <si>
    <t>Combien de clients avez-vous en moyenne par jour?</t>
  </si>
  <si>
    <t>Quelles raisons limitent ou empêchent les les gens &lt;ici&gt; de posséder ou d’utiliser des téléphones fixes ou mobiles, passer des appels, accéder l'Internet, recharger ses téléphones ?</t>
  </si>
  <si>
    <t>Quels réseaux et services représentez-vous ? Quels produits et services (téléphones mobiles, cartes SIM, cybercafé, ) offrez-vous ? Lesquels ont le plus de succès - et pourquoi ?</t>
  </si>
  <si>
    <t>Qu’aimeriez-vous pouvoir offrir (ou qu’est-ce qui serait utile selon vous) à vos clients, mais ne le pouvez pas ? Pourquoi pas ?</t>
  </si>
  <si>
    <t xml:space="preserve">Si un projet humanitaire prévoyait de proposer services tels qu’a) bornes de chargement, b) cabines téléphoniques, c) cybercafés, d) hot spot (WiFi), d) centre de formation sur les technologies, est-ce que vous y verriez un inconvénient ? Si oui, lequel (lesquels) ?  </t>
  </si>
  <si>
    <t>Inconvenient: aucun</t>
  </si>
  <si>
    <t>Pour cabines téléphoniques et services de location de téléphone mobile ("taxi phone"): Imposez-vous une durée maximale aux appels que vos clients peuvent passer?</t>
  </si>
  <si>
    <t>À quels types de problèmes liés au téléphone mobile vos clients sont-ils le plus souvent confrontés ? Quel genre de dépannage et assistance fournissez-vous habituellement ?</t>
  </si>
  <si>
    <t xml:space="preserve">Qui sont vos clients :
– résidents locaux, réfugiés, autres- ou un mélange de ces groupes
– hommes, femmes, garçons, filles - ou un mélange
De quels groupes faites-vous partie ? 
</t>
  </si>
  <si>
    <t>De différents groupes de clients ont-ils besoin de différents services ou d’une aide différente pour le dépannage ? Quelles sont les différences ?</t>
  </si>
  <si>
    <t>Différence: aucune</t>
  </si>
  <si>
    <t>Avez-vous des clients qui pourraient avoir des besoins particuliers (p. ex : femmes, personnes âgées, personnes handicapées) ? Quels sont ces besoins et comment y répond-on ?</t>
  </si>
  <si>
    <t>Quels sont vos jours et horaires d’ouverture ? Les heures d’ouverture conviennent-elles à vos clients ? Avez-vous des contraintes pour garder votre entreprise ouverte ?</t>
  </si>
  <si>
    <t>Pour cybercafés: combien de temps les clients passent-ils en moyenne dans le cybercafé?</t>
  </si>
  <si>
    <t>Seriez-vous en mesure de traiter plus de clients qu’actuellement ? Si oui, combien de plus?</t>
  </si>
  <si>
    <t>Oui</t>
  </si>
  <si>
    <t>Quels documents un client doit-il avoir pour acheter et enregistrer une nouvelle carte SIM et pour utiliser autres services ? Y a-t-il une différence entre les résidents locaux et les clients réfugiés à cet égard ?</t>
  </si>
  <si>
    <t xml:space="preserve">Vos clients ont-ils les documents requis ? Y a-t-il une différence entre les résidents locaux et les clients réfugiés à cet égard ? </t>
  </si>
  <si>
    <t>Other Tool 5 Metadata 1 - Site</t>
  </si>
  <si>
    <t>Other Tool 5 Metadata 3 - Statut participants</t>
  </si>
  <si>
    <t>Other Tool Metadata 4 - Genre participants</t>
  </si>
  <si>
    <t># Tool 7 participants</t>
  </si>
  <si>
    <t>Tool 7</t>
  </si>
  <si>
    <t>Other Tool 7 Metadata 1 - Site</t>
  </si>
  <si>
    <t>Other Tool 7 Metadata 3 - Statut participants</t>
  </si>
  <si>
    <t>Other Tool 7 Metadata 4 - Genre participants</t>
  </si>
  <si>
    <t>Quelles sont les options prépayées/post payées ?</t>
  </si>
  <si>
    <t>Quel est le coût par minute, par SMS, par megabyte ?</t>
  </si>
  <si>
    <t>Quels sont les forfaits disponibles ?</t>
  </si>
  <si>
    <t>Combien de temps une carte SIM prépayée reste-t-elle active ?</t>
  </si>
  <si>
    <t>Services disponibles, options de connectivité</t>
  </si>
  <si>
    <t>Y a-t-il des offres spéciales pour les populations touchées par une crise ?</t>
  </si>
  <si>
    <t>Magasins locaux de téléphonie mobile, entrevues avec les fournisseurs si nécessaire</t>
  </si>
  <si>
    <t xml:space="preserve">Y a-t-il des services qui permettent de passer des appels téléphoniques: cabines téléphoniques, location de téléphone mobile ("taxi phone"), etc?
</t>
  </si>
  <si>
    <t>Quel est le prix pour y passer un appel? Quelle est la durée maximale d'un appel?</t>
  </si>
  <si>
    <t>Quels services sont proposés? Est-ce que les appels vers l'étranger sont autorisés?</t>
  </si>
  <si>
    <t>Cybercafé</t>
  </si>
  <si>
    <t>Y a-t-il des cybercafés ou services similaires disponibles pour les populations?</t>
  </si>
  <si>
    <t xml:space="preserve">Quel est le prix pour utiliser les services (utiliser un ordinateur, l'accès à internet, imprimer des documents, etc.)? </t>
  </si>
  <si>
    <t>Combien de temps les utilisateurs passent dans le cybercafé en moyenne?</t>
  </si>
  <si>
    <t>Quels services sont proposés? (internet, impressions, scans…)</t>
  </si>
  <si>
    <t>Quels documents sont demandés pour accéder au cybercafé?</t>
  </si>
  <si>
    <t>Quel type d'assistance est proposée (pour apprendre aux utilisateurs comment utiliser les ordinateurs, l'internet)?</t>
  </si>
  <si>
    <t>Hotspots/WiFi</t>
  </si>
  <si>
    <t>Y a-t-il des espaces (publics ou privés) qui proposent un accès WiFi aux membres de la communauté?</t>
  </si>
  <si>
    <t xml:space="preserve">Si oui, ces services sont-ils offerts gratuitement ou pour un cout? </t>
  </si>
  <si>
    <t>Quelle type d'assistance est proposée (pour apprendre aux utilisateurs comment se connecter à l'internet)?</t>
  </si>
  <si>
    <t>Marché du téléphone, matériel disponible</t>
  </si>
  <si>
    <t xml:space="preserve">Magasins locaux de téléphonie mobile </t>
  </si>
  <si>
    <t>Demandez dans les magasins quels téléphones de chaque catégorie (basique/présentant certaines fonctionnalités/smartphone) sont les mieux vendus. Découvrez quels sont les prix</t>
  </si>
  <si>
    <t>Demandez dans les magasins quels téléphones sont généralement appréciés par les clients et lesquels ne le sont pas. Pour quelles raisons ?</t>
  </si>
  <si>
    <t xml:space="preserve">Y a-t-il un marché d’occasion, des appareils de seconde main sont-ils disponibles ? Est-il courant d’acheter des appareils d’occasion ?
</t>
  </si>
  <si>
    <t xml:space="preserve">
Dans les contextes où plusieurs langues sont utilisées, vérifier quelles langues sont prises en charge par les téléphones
</t>
  </si>
  <si>
    <t>Observation, revue de données secondaires, entrevues avec les fournisseurs si nécessaire</t>
  </si>
  <si>
    <t>Comment est l’accès à l’électricité ? Existe-t-il des connexions au niveau des ménages ou des points publics partagés ? L’électricité est-elle fournie en permanence ou par intermittence ? Quel en est le coût ?</t>
  </si>
  <si>
    <t>Y a-t-il des bornes de recharge privées ? Quel est le prix pour y recharger un téléphone ?</t>
  </si>
  <si>
    <t xml:space="preserve">Quels types de produits liés à l’énergie sont disponibles sur le marché local ? Sont-ils populaires ? Quel en est le coût ?
</t>
  </si>
  <si>
    <t>Aucun</t>
  </si>
  <si>
    <t>Smartphone</t>
  </si>
  <si>
    <t>Groupe A/Femmes déplacées</t>
  </si>
  <si>
    <t>Groupe B/Femmes hôtes</t>
  </si>
  <si>
    <t>Ayorou</t>
  </si>
  <si>
    <t>Pop hôte</t>
  </si>
  <si>
    <t>Hommes</t>
  </si>
  <si>
    <t>Femmes</t>
  </si>
  <si>
    <t>Plus populaire: smartphone</t>
  </si>
  <si>
    <t>Types de téléphones utilisés</t>
  </si>
  <si>
    <t>Langues employées</t>
  </si>
  <si>
    <t>Quelles sont les langues employées par les personnes &lt;ici&gt; ?
Quelles langues les personnes parlent-elles ?</t>
  </si>
  <si>
    <t>Arabe</t>
  </si>
  <si>
    <t>Anglais</t>
  </si>
  <si>
    <t>Possession de numéros de téléphones</t>
  </si>
  <si>
    <t>Non</t>
  </si>
  <si>
    <t>Manque de pièces d'identité pour la majorité</t>
  </si>
  <si>
    <t>Refus de se faire enregistrer pour questions sécuritaires</t>
  </si>
  <si>
    <t>Enregistrement de téléphones au nom de membres de la famille</t>
  </si>
  <si>
    <t>Enregistrement de téléphones au nom d'amis</t>
  </si>
  <si>
    <t>Reseaux de téléphonie mobile dans la zone</t>
  </si>
  <si>
    <t>Airtel</t>
  </si>
  <si>
    <t>Moov</t>
  </si>
  <si>
    <t>Réseau préféré: airtel</t>
  </si>
  <si>
    <t>Meilleure étendue de la couverture réseau: moov</t>
  </si>
  <si>
    <t>Meilleure offre services: moov</t>
  </si>
  <si>
    <t xml:space="preserve">Variation des coûts selon les réseaux de téléphonie </t>
  </si>
  <si>
    <t>Services de téléphonie mobile, outils, applications, sites web</t>
  </si>
  <si>
    <t>Whatsapp</t>
  </si>
  <si>
    <t>Facebook</t>
  </si>
  <si>
    <t>Maintenir la communication avec les proches</t>
  </si>
  <si>
    <t>Recueillir des informations</t>
  </si>
  <si>
    <t>YouTube</t>
  </si>
  <si>
    <t>www.actuNiger.com</t>
  </si>
  <si>
    <t>Messagerie simple</t>
  </si>
  <si>
    <t>Messenger</t>
  </si>
  <si>
    <t>Plus populaire: téléphone basique</t>
  </si>
  <si>
    <t>Sonraï/Zarma</t>
  </si>
  <si>
    <t>Zarma/Sonraï</t>
  </si>
  <si>
    <t>Oui, la plupart</t>
  </si>
  <si>
    <t>Coûts identiques</t>
  </si>
  <si>
    <t>www.Niger.com</t>
  </si>
  <si>
    <t>PDI</t>
  </si>
  <si>
    <t>Touareg</t>
  </si>
  <si>
    <t>Achat simple de sim au marché</t>
  </si>
  <si>
    <t>Enregistrement au nom du vendeur de sim ou de téléphone</t>
  </si>
  <si>
    <t>Aucun problème/Aucune différence</t>
  </si>
  <si>
    <t>Orange/zamani</t>
  </si>
  <si>
    <t>Meilleure couverture reseau: airtel</t>
  </si>
  <si>
    <t>Meilleure offre services: airtel</t>
  </si>
  <si>
    <t>Forfaits identiques/similaires</t>
  </si>
  <si>
    <t>Forfaits adaptés différents</t>
  </si>
  <si>
    <t>Plans identiques/similaires</t>
  </si>
  <si>
    <t>Google</t>
  </si>
  <si>
    <t>Sensibiliser</t>
  </si>
  <si>
    <t>Espagnol</t>
  </si>
  <si>
    <t>Niger Telecom</t>
  </si>
  <si>
    <t>Appel habituel</t>
  </si>
  <si>
    <t>Messagrie</t>
  </si>
  <si>
    <t>Abala</t>
  </si>
  <si>
    <t>Fournisseur d'énergie</t>
  </si>
  <si>
    <t>Entre  11 à 20 clients/jour</t>
  </si>
  <si>
    <t>Entre  21 à 30 clients/jour</t>
  </si>
  <si>
    <t>Plus de clients les jours de marché</t>
  </si>
  <si>
    <t>Représentant du réseau airtel</t>
  </si>
  <si>
    <t>Produits et services: vente de crédits de communication et forfait internet</t>
  </si>
  <si>
    <t>Service avec le plus de succès: vente de crédits de communication</t>
  </si>
  <si>
    <t>Service avec le plus de succès: charge de téléphone</t>
  </si>
  <si>
    <t>Offrir de meilleurs forfait appel</t>
  </si>
  <si>
    <t>Inconvenient: forte concurrence</t>
  </si>
  <si>
    <t>Inconvenient: réduction de la clientèle</t>
  </si>
  <si>
    <t>Inconvenient: arnaques</t>
  </si>
  <si>
    <t>Inconvenient: espionnage</t>
  </si>
  <si>
    <t>Inconvenient: utilisation malveillante des données telephoniques</t>
  </si>
  <si>
    <t>Durée de l'appel conditionnée par le forfait appel demandé</t>
  </si>
  <si>
    <t xml:space="preserve">Pas de limitation </t>
  </si>
  <si>
    <t>Activation de forfaits appels</t>
  </si>
  <si>
    <t>Dépannage pour code WiFi</t>
  </si>
  <si>
    <t>Un mélange des hommes, femmes, garçons, filles</t>
  </si>
  <si>
    <t>Appartenance au groupe de résident locaux</t>
  </si>
  <si>
    <t>Besoin: charge de téléphone</t>
  </si>
  <si>
    <t>Besoin: reparation des téléphones</t>
  </si>
  <si>
    <t>Oui, besoins différents</t>
  </si>
  <si>
    <t>Hommes: activation de forfaits d'appel</t>
  </si>
  <si>
    <t>Hommes: réglage de téléphones</t>
  </si>
  <si>
    <t>Femmes: repertorier les contacts téléphoniques</t>
  </si>
  <si>
    <t>Tous les jours de la semaine</t>
  </si>
  <si>
    <t>De 9h à 22h</t>
  </si>
  <si>
    <t>Oui, les heures conviennent aux clients</t>
  </si>
  <si>
    <t>Pas de contrainte pour tenir la boutique</t>
  </si>
  <si>
    <t>Inexistence de cyber café</t>
  </si>
  <si>
    <t>Peut prendre encore une dizaine</t>
  </si>
  <si>
    <t>Pas de différence entre les groupes de population</t>
  </si>
  <si>
    <t>Documents requis refugiés: carte d'éligibilité au statut de refugié</t>
  </si>
  <si>
    <t>Boutique/Vendeur de téléphones portables</t>
  </si>
  <si>
    <t>Entre  1 à 5 clients/jour</t>
  </si>
  <si>
    <t>Entre  6 à 10 clients/jour</t>
  </si>
  <si>
    <t>Représentant: aucun</t>
  </si>
  <si>
    <t>Produits et services: vente d'accessoires téléphones</t>
  </si>
  <si>
    <t>Offrir le service de décodage de téléphones</t>
  </si>
  <si>
    <t>Reparation de téléphones</t>
  </si>
  <si>
    <t>Perfectionnement des services offerts</t>
  </si>
  <si>
    <t>Avantage: maitrise de l'utilisation des téléphones portables</t>
  </si>
  <si>
    <t>Avantage: booster la connectivité</t>
  </si>
  <si>
    <t>Avantage: disposer des informations en temps réel</t>
  </si>
  <si>
    <t>Paiement conditionné par le nombre de minutes utilisés</t>
  </si>
  <si>
    <t>Problème: mise à jour des téléphones tactiles</t>
  </si>
  <si>
    <t>Problème: activation de forfaits appels</t>
  </si>
  <si>
    <t>Problème: activation connexion internet</t>
  </si>
  <si>
    <t>Dépannage pour réglage des réveils et heures</t>
  </si>
  <si>
    <t>Dépannage pour reparation de téléphones</t>
  </si>
  <si>
    <t>Dépannage: repertorier ses contacts</t>
  </si>
  <si>
    <t>Besoin: activation des forfaitsappels/internet</t>
  </si>
  <si>
    <t>Repertorier un contact</t>
  </si>
  <si>
    <t>De 8h à 23 heures</t>
  </si>
  <si>
    <t>Relais du personnel</t>
  </si>
  <si>
    <t>Présentation de l'acte de naissance pour l'achat de sim</t>
  </si>
  <si>
    <t>Puce pré-enregistrée pour ceux qui n'ont pas de documents</t>
  </si>
  <si>
    <t>Pas de différence de traitement</t>
  </si>
  <si>
    <t>Vendeur accessoires téléphones</t>
  </si>
  <si>
    <t>Barrière à passer des appels: Meconnaissance de l'activation de forfaits appel</t>
  </si>
  <si>
    <t>Barrière à l'accès à internet: Meconnaissance de l'activation de forfaits internet</t>
  </si>
  <si>
    <t>Barrière à l'accès à internet: Cherté du forfait internet</t>
  </si>
  <si>
    <t>Barrière à charger les téléphones: Cherté du prix pour charger les téléphones</t>
  </si>
  <si>
    <t>Barrière à charger les téléphones: Forte distance pour arriver au point de charge des téléphones</t>
  </si>
  <si>
    <t>Barrière à passer des appels: peur d'espionnage</t>
  </si>
  <si>
    <t>Offrir une meilleure qualité de services internet/Cybercafé/WiFi</t>
  </si>
  <si>
    <t>Barrière: manque de moyens financiers</t>
  </si>
  <si>
    <t>Problème: manque de charge</t>
  </si>
  <si>
    <t xml:space="preserve">Depannage: orientation vers le reparateur de téléphone </t>
  </si>
  <si>
    <t>Besoins particuliers: aucun</t>
  </si>
  <si>
    <t>Simiri</t>
  </si>
  <si>
    <t>Barrière à l'accès à internet: aucun</t>
  </si>
  <si>
    <t>Produits et services: fourniture d'énergie</t>
  </si>
  <si>
    <t>Offrir une réduction du coût de charge des téléphones</t>
  </si>
  <si>
    <t>Offrir des crédits de communication</t>
  </si>
  <si>
    <t>Barrière: manque d'instruction</t>
  </si>
  <si>
    <t>Dépannage: fourniture de charge de téléphones</t>
  </si>
  <si>
    <t>De 8h à 22h</t>
  </si>
  <si>
    <t>De 9h à minuit</t>
  </si>
  <si>
    <t>Pas de population déplacée dans la localité</t>
  </si>
  <si>
    <t>Ouallam</t>
  </si>
  <si>
    <t>Barrière à l'acquisition de létéphone: Cherté des téléphones</t>
  </si>
  <si>
    <t>Barrière à l'acquisition de téléphone: Manque d'argent</t>
  </si>
  <si>
    <t>Barrière à l'acquisition de téléphones: Non maitrise des smartphones</t>
  </si>
  <si>
    <t>Barrière à l'acquisition de téléphone: manque de vendeur de téléphone dans la localité</t>
  </si>
  <si>
    <t>Barrière à passer des appels: manque de moyens financiers et forte facturation</t>
  </si>
  <si>
    <t>Barrière à l'accès à internet: manque de connexion</t>
  </si>
  <si>
    <t>Barrière à l'accès à internet: peur d'arnaque</t>
  </si>
  <si>
    <t>Barrière à la charge de téléphones: crainte de vol</t>
  </si>
  <si>
    <t>Compte personnel</t>
  </si>
  <si>
    <t>Problème: reparation de téléphone (ports de charge, micros, écran tactile)</t>
  </si>
  <si>
    <t>Autres: villages voisins</t>
  </si>
  <si>
    <t>Besoin PDI et refugiés: reglages des téléphones</t>
  </si>
  <si>
    <t>Handicapés et malvoyants: appeler un contact</t>
  </si>
  <si>
    <t>Handicapés: achat de crédits téléphoniques</t>
  </si>
  <si>
    <t>Entre 30 mns et 1h de temps</t>
  </si>
  <si>
    <t>Une trentaine de plus</t>
  </si>
  <si>
    <t>Vendeur de téléphone portables</t>
  </si>
  <si>
    <t>FDS et résidents locaux: achat de kits et reparatiion</t>
  </si>
  <si>
    <t>Besoin: achat téléphones</t>
  </si>
  <si>
    <t>Service avec le plus de succès: vente de téléphone basique smartphones</t>
  </si>
  <si>
    <t>Dépannage: mise à jour système et applications</t>
  </si>
  <si>
    <t>Depannage: vente de téléphone</t>
  </si>
  <si>
    <t>Difficulté de manipulation pour les personnes agées et les personnes handicapées</t>
  </si>
  <si>
    <t>Vente de cartes SIM/Greffrage de puce</t>
  </si>
  <si>
    <t>Vente de stock d'argent</t>
  </si>
  <si>
    <t>Pas de cabine téléphonique</t>
  </si>
  <si>
    <t>De 8h à 17h</t>
  </si>
  <si>
    <t>Une soixantaine de plus</t>
  </si>
  <si>
    <t>Document requis résidents locaux: pièce d'identité</t>
  </si>
  <si>
    <t>Barrière à l'acquisition de téléphone: manque de source d'énergie</t>
  </si>
  <si>
    <t>Service avec plus de succès: vente de crédits téléphoniques</t>
  </si>
  <si>
    <t>Dépannage: aucun</t>
  </si>
  <si>
    <t>De 10h à 21h</t>
  </si>
  <si>
    <t>Une centaine de plus</t>
  </si>
  <si>
    <t>Barrière à passer des appels: manque de réseau</t>
  </si>
  <si>
    <t>Barrière à passer des appels: surfacturation pour erreur de manipulation</t>
  </si>
  <si>
    <t>Représentant du réseau moov</t>
  </si>
  <si>
    <t>Produits et services: vente de cartes sim/Greffage</t>
  </si>
  <si>
    <t>Service avec plus de succès: vente de carte sim/Greffage de sim</t>
  </si>
  <si>
    <t>Offrir de l'energie/Borne de charge</t>
  </si>
  <si>
    <t xml:space="preserve">Le greffage à cause de problème de vol de téléphones </t>
  </si>
  <si>
    <t>Problème: vol de téléphones</t>
  </si>
  <si>
    <t>Dépannage: greffage de puce</t>
  </si>
  <si>
    <t>Besoin PDI et refugiés: greffage de puces</t>
  </si>
  <si>
    <t>De 8h à 13h</t>
  </si>
  <si>
    <t>Une cinquantaine</t>
  </si>
  <si>
    <t>Présentation de pièce d'identité pour l'achat de sim/Greffage de sim</t>
  </si>
  <si>
    <t>Barrière à l'acquisition de téléphone: manque de réseau, manque d'électricité</t>
  </si>
  <si>
    <t xml:space="preserve">Produits et services: vente de téléphone ou reparation </t>
  </si>
  <si>
    <t>Avantage: accès à la charge</t>
  </si>
  <si>
    <t>De 9h à 18h</t>
  </si>
  <si>
    <t>Une vingtaine</t>
  </si>
  <si>
    <t>Présentation de 3 correspondants pour greffage de puce</t>
  </si>
  <si>
    <t>Borne recharging</t>
  </si>
  <si>
    <t>Barrière à charger les téléphones: manque de panneaux de recharge solaire/Manque d'électricité</t>
  </si>
  <si>
    <t>Représentant du réseau orange/zamani</t>
  </si>
  <si>
    <t>Vente de téléphones/Vente à prix abordables</t>
  </si>
  <si>
    <t>Non présentation de pièce d'identité pour l'achat</t>
  </si>
  <si>
    <t>Plus de 60 clients par jour</t>
  </si>
  <si>
    <t>Barrière à l'accès à internet: Manque de smartphone pour accéder à l'internet/Préférence de téléphones basiques</t>
  </si>
  <si>
    <t>De 8h à 19h</t>
  </si>
  <si>
    <t>Option prépayée: carte de recharge crédit téléphonique</t>
  </si>
  <si>
    <t>Option prépayée: monnaie électronique (flooz pour moov, Mkoudi pour airtel et orange money pour orange/zamani)</t>
  </si>
  <si>
    <t>Option post payée: aucune</t>
  </si>
  <si>
    <t>Coût par sms: 10 f</t>
  </si>
  <si>
    <t>Coût par mégabyte: 300 à 350 M.O à 500 f</t>
  </si>
  <si>
    <t>Forfaits disponibles: 100 f, 200f, 300 f, 500f, 1000f, 2000f, 5000f</t>
  </si>
  <si>
    <t>Forfaits internet disponibles: 500f, 250f, 1000f, 2000f, 5000f, 10000f</t>
  </si>
  <si>
    <t>3 mois</t>
  </si>
  <si>
    <t>Non, aucun</t>
  </si>
  <si>
    <t>Autorisation des appels vers l'étranger</t>
  </si>
  <si>
    <t>Service proposé: forfait appel</t>
  </si>
  <si>
    <t>Type d'assistance: aucun</t>
  </si>
  <si>
    <t>Non existence de cybercafé</t>
  </si>
  <si>
    <t>Existence de services de photocopie, scannage</t>
  </si>
  <si>
    <t>Pas de cybercafé</t>
  </si>
  <si>
    <t>Formation logiciels word, excel</t>
  </si>
  <si>
    <t>Confection de badges, cartes de mariage et baptême</t>
  </si>
  <si>
    <t>Photo d'identité</t>
  </si>
  <si>
    <t>Formation informatiques</t>
  </si>
  <si>
    <t>Inexistence d'espaces de partage de connexion internet</t>
  </si>
  <si>
    <t>Téléphones les mieux vendus: téléphone basique</t>
  </si>
  <si>
    <t>Téléphone plus apprécié: smartphone</t>
  </si>
  <si>
    <t>Panoplie d'options</t>
  </si>
  <si>
    <t>Meilleure capacité</t>
  </si>
  <si>
    <t xml:space="preserve">Prise de photos et vidéos </t>
  </si>
  <si>
    <t>Disponibilité des appareils seconde main</t>
  </si>
  <si>
    <t>Clavier pour la saisie: français</t>
  </si>
  <si>
    <t>Langue de l'opérateur français</t>
  </si>
  <si>
    <t>Système d'exploitation: français</t>
  </si>
  <si>
    <t>Energie</t>
  </si>
  <si>
    <t>Accès à l'électricité</t>
  </si>
  <si>
    <t>Beaucoup de connexion au niveau ménage et points publics</t>
  </si>
  <si>
    <t>Electricité permanente</t>
  </si>
  <si>
    <t>Coût variable</t>
  </si>
  <si>
    <t>Oui, existence de bornes de recharge</t>
  </si>
  <si>
    <t>Cout: 100 à 150f</t>
  </si>
  <si>
    <t>Battérie: 5000f</t>
  </si>
  <si>
    <t>Chargeur solaire: 7000 à 10 000f</t>
  </si>
  <si>
    <t>Lampe solaire: 4000f</t>
  </si>
  <si>
    <t>Coûts variables par réseau</t>
  </si>
  <si>
    <t>Forfait appel 14 minutes pour 100 f</t>
  </si>
  <si>
    <t>Coût message airtel: 50 sms pour 1f</t>
  </si>
  <si>
    <t>Forfaits internet semaine</t>
  </si>
  <si>
    <t>Forfait internet mois</t>
  </si>
  <si>
    <t>Forfait appel illimité 24h</t>
  </si>
  <si>
    <t>Forfait appel semaine</t>
  </si>
  <si>
    <t>Aucune offre spéciale</t>
  </si>
  <si>
    <t>Quel type d'assistance est proposée (pour apprendre aux utilisateurs comment utiliser les téléphones)?</t>
  </si>
  <si>
    <t>Existence de salle d'informatique</t>
  </si>
  <si>
    <t>Prix impression de document: 100f</t>
  </si>
  <si>
    <t>Accès à internet</t>
  </si>
  <si>
    <t>Saisie de documents</t>
  </si>
  <si>
    <t>Recours à la salle d'informatique</t>
  </si>
  <si>
    <t>Téléphone basique: 7 000 f</t>
  </si>
  <si>
    <t>Smartphone: 80 000f</t>
  </si>
  <si>
    <t>Téléphone plus apprecié: téléphone basique</t>
  </si>
  <si>
    <t>Prix accessible</t>
  </si>
  <si>
    <t>Chargeur/lampe solaire: 15 000 à 20 000</t>
  </si>
  <si>
    <t>Générateur: 50 000 à plus</t>
  </si>
  <si>
    <t xml:space="preserve">Options prépayées: transfert crédits téléphoniques (shap shap) </t>
  </si>
  <si>
    <t>Forfaits appels variables selon les réseaux</t>
  </si>
  <si>
    <t>Forfaits internet variables selon les réseaux</t>
  </si>
  <si>
    <t>Coût par minute d'appel: 5f hors forfait</t>
  </si>
  <si>
    <t>Envoies de films</t>
  </si>
  <si>
    <t>Photocopie: 25f la page</t>
  </si>
  <si>
    <t>Vente accessoire portables</t>
  </si>
  <si>
    <t>Smartphone: 20 000f à 150 000f</t>
  </si>
  <si>
    <t>Accès internet</t>
  </si>
  <si>
    <t>Oui, achats courants/trocs</t>
  </si>
  <si>
    <t>Clavier pour la saisie: anglais</t>
  </si>
  <si>
    <t>Coût mensuel: 12 000 environ</t>
  </si>
  <si>
    <t>Générateur: 70 000 à 200 000f</t>
  </si>
  <si>
    <t>Chargeur solaire: 30 000 à 80 000f</t>
  </si>
  <si>
    <t>Lampe solaire: 7 000 à 8 000f</t>
  </si>
  <si>
    <t>Coût par sms: 5f</t>
  </si>
  <si>
    <t>Badge: 1000 frs l'unité</t>
  </si>
  <si>
    <t>Photo d'identité: 4 à 1000 frs</t>
  </si>
  <si>
    <t>Reliure: 300 frs</t>
  </si>
  <si>
    <t>Photopies/impressions/Scan/reliure</t>
  </si>
  <si>
    <t>Smartphone: 35 000 à 130 000 frs</t>
  </si>
  <si>
    <t>Utilisation de réseaux sociaux et applications</t>
  </si>
  <si>
    <t>Coût: 200frs</t>
  </si>
  <si>
    <t xml:space="preserve">Plus populaire: chargeur/lampe solaire </t>
  </si>
  <si>
    <t>Chargeur solaire: 40 000 à 70 000 frs</t>
  </si>
  <si>
    <t xml:space="preserve">Lampe solaire: 25 000 à 30 000 frs   </t>
  </si>
  <si>
    <t>Générateur: 60 000 à 100 000 frs</t>
  </si>
  <si>
    <t>Forfait internet</t>
  </si>
  <si>
    <t>Forfait sms</t>
  </si>
  <si>
    <t>Cours d'informatique: 15 000 frs</t>
  </si>
  <si>
    <t>Photocopie/impression: 50f la page</t>
  </si>
  <si>
    <t>Cours informatique</t>
  </si>
  <si>
    <t>Prix téléphones basiques: entre 5 000 et 6 000f</t>
  </si>
  <si>
    <t>Prix téléphone basique: 5 000 à 15 000 frs</t>
  </si>
  <si>
    <t>Meilleur accès au réseau téléphonique</t>
  </si>
  <si>
    <t>Battéries plus performantes</t>
  </si>
  <si>
    <t>Facilités de manipulation</t>
  </si>
  <si>
    <t>Coût mensuel: entre 7 000 et 10 000frs</t>
  </si>
  <si>
    <t>Chargeur solaire: 25 000 frs</t>
  </si>
  <si>
    <t>Chargeur/lampe: 10 000 frs</t>
  </si>
  <si>
    <t>Forfait zamani/airtel: 50 fsr, 100 frs, 150 frs, 200 frs, 500 frs, 1000frs</t>
  </si>
  <si>
    <t>Forfait moov 100 frs, 200 frs, 500 frs, 1000 frs</t>
  </si>
  <si>
    <t>Téléphone mieux vendu: smartphone</t>
  </si>
  <si>
    <t>Smartphone: 25 000 à 180 000 frs</t>
  </si>
  <si>
    <t>Coût mensuel: 5 000 à 15 000 frs</t>
  </si>
  <si>
    <t>Lampe solaire:  3000 à 5000 frs</t>
  </si>
  <si>
    <t>Chargeur solaire: 10 000 à 30 000 frs</t>
  </si>
  <si>
    <t>Coût par minute d'appel: 25 frs hors forfait</t>
  </si>
  <si>
    <t>4 mois</t>
  </si>
  <si>
    <t>Saisie: 100 frs</t>
  </si>
  <si>
    <t>Electricité intermittente</t>
  </si>
  <si>
    <t>Plus populaire: générateur</t>
  </si>
  <si>
    <t>Lampe solaire 2 000 à 3 000 frs</t>
  </si>
  <si>
    <t>Coût par sms: 2 frs</t>
  </si>
  <si>
    <t xml:space="preserve">Promotions </t>
  </si>
  <si>
    <t>Service similaire</t>
  </si>
  <si>
    <t>Photo d'identté: 4 à 2 000 frs</t>
  </si>
  <si>
    <t>Coût par minute d'appel: 60 frs</t>
  </si>
  <si>
    <t>Photos d'identités</t>
  </si>
  <si>
    <t>Envoies de films: 50 frs/film</t>
  </si>
  <si>
    <t>Système d'exploitation: anglais, arabe, espagnol/suédois/deutch/Haoussa/Igbo</t>
  </si>
  <si>
    <t>Chargeur solaire: 10 000 à 15 000 frs</t>
  </si>
  <si>
    <t>Ignore les Megabytes</t>
  </si>
  <si>
    <t>Chacun dispose d'un téléphone/téléphone de proches</t>
  </si>
  <si>
    <t>Recours aux proches</t>
  </si>
  <si>
    <t>Non existence de bornes de recharges</t>
  </si>
  <si>
    <t>Forfaits NigerTelecom</t>
  </si>
  <si>
    <t>scan: 250 à 300 frs la page</t>
  </si>
  <si>
    <t>Saisie: 150 à 500 frs la page</t>
  </si>
  <si>
    <t>Coût mensuel: entre  3000 et 4000 frs</t>
  </si>
  <si>
    <t>Recours aux vendeurs de sim</t>
  </si>
  <si>
    <t>100 frs pour 5 minutes</t>
  </si>
  <si>
    <t>Coût mensuel: entre 5 000 et 7 000 frs</t>
  </si>
  <si>
    <t>Générateur: 40 000 frs</t>
  </si>
  <si>
    <t xml:space="preserve">Pour chacun des messages-guides spécifiques, veuillez parlez des éléments suivants :
Connaissez-vous des services de … dans les environs? 
Si oui, utilisez-vous ces ... services? Pourquoi / pourquoi pas? 
Combien ces services de … coutent-ils?
A quelle fréquence utilisez-vous ces services de ...?
</t>
  </si>
  <si>
    <t>Si non, souhaiteriez-vous la mise en place d'un projet humanitaire ayant pour objectif de soutenir les … services dans ce site?
Quel impact cela aurait sur votre vie quotidienne?
Quelle serait, selon vous, le meilleur moyen pour mettre en place un tel projet?
Sur quoi le projet devrait-il se focaliser?
Quels risques faut-il considérer?
Comment ce projet peut-il être implémenté, de façon à s'assurer qu'il puisse ensuite être remis à votre communauté et ainsi s'assurer qu'il est durable
Service qui permettent de passer des appels téléphoniques (cabine téléphonique ou phone booth, location de téléphone)
Bornes de chargement (pour téléphones portables, ordinateurs et tablettes, etc.)
Cybercafé
Connection à internet hotspot (WiFi)
Formation sur l'utilisation des technologies et pour développer les compétences numériques (discuter ce qu'il est possible et utile à apprendre)</t>
  </si>
  <si>
    <t>Existence des services de téléphonie mobile</t>
  </si>
  <si>
    <t>Inexistence de connexion internet hotspot</t>
  </si>
  <si>
    <t>Inexistence de cabines téléphoniques</t>
  </si>
  <si>
    <t>Services de cybercafé: photocopie, saisie, impression</t>
  </si>
  <si>
    <t>Existence de centres de formation sur le numérique et NTIC</t>
  </si>
  <si>
    <t>Souhait de mise en œuvre de projet de formation sur le numérique</t>
  </si>
  <si>
    <t>Focalisation du projet sur la connexion à internet hotspot</t>
  </si>
  <si>
    <t>Pour la durabilité: implication totale de la communauté</t>
  </si>
  <si>
    <t>Impact sur la vie en terme de connectivité</t>
  </si>
  <si>
    <t>Charge de téléphones: propres moyes</t>
  </si>
  <si>
    <t>Chage de téléphone: recours aux points de charge</t>
  </si>
  <si>
    <t>Crainte: être la cible d'arnaque</t>
  </si>
  <si>
    <t>Crainte: réception d'informations erronées ou fallacieuses</t>
  </si>
  <si>
    <t>Crainte: que l'utilisation des réseaux sociaux puisse nuire aux enfants</t>
  </si>
  <si>
    <t>Utilisation de plus d'une sim</t>
  </si>
  <si>
    <t>Usage des téléphones pour appel</t>
  </si>
  <si>
    <t>Usage des téléphones pour sms</t>
  </si>
  <si>
    <t>Usage des téléphones pour les réseaux sociaux</t>
  </si>
  <si>
    <t>Usage des téléphones pour l'actualité</t>
  </si>
  <si>
    <t>Usage des téléphones pour formation en ligne</t>
  </si>
  <si>
    <t>Usage des téléphones  pour informations sur la sécurite</t>
  </si>
  <si>
    <t>Contenus internet plus interessant que le simple appel</t>
  </si>
  <si>
    <t>Offres de technologie de connectivité</t>
  </si>
  <si>
    <t>Offre électricité</t>
  </si>
  <si>
    <t>Technologie et craintes des populations</t>
  </si>
  <si>
    <t>Modalités d'usage des téléphones</t>
  </si>
  <si>
    <t>Groupe D/Hommes hôtes</t>
  </si>
  <si>
    <t>Disparition de ces outils avec l'apparition de téléphones mobiles</t>
  </si>
  <si>
    <t>Coût bornes de chargement: 100 frs par charge</t>
  </si>
  <si>
    <t>Coût: impression: 100 frs/page</t>
  </si>
  <si>
    <t>Coût saisie: 500 frs/page</t>
  </si>
  <si>
    <t>Coûts variables des forfaits appel et internet</t>
  </si>
  <si>
    <t>Souhait de mise en œuvre de projet espaces de connexion à internet hotspot</t>
  </si>
  <si>
    <t>Souhait de mise en œuvre de cybercafé</t>
  </si>
  <si>
    <t>Impact sur l'amélioration des connaissances en NTIC pour les jeunes</t>
  </si>
  <si>
    <t>Focalisation du projet sur la mise en place de cybercafé</t>
  </si>
  <si>
    <t>Risque: arnaque sur les réseaux sociaux</t>
  </si>
  <si>
    <t xml:space="preserve">Crainte: utilisation malveillante des informations du mobile/peur d'être sur écoute </t>
  </si>
  <si>
    <t>Utilisation d'une seule sim</t>
  </si>
  <si>
    <t>Difficulté de manipulation des téléphones</t>
  </si>
  <si>
    <t>Suggestion: configuration des téléphones en langues locales</t>
  </si>
  <si>
    <t>Impact: aucune idée</t>
  </si>
  <si>
    <t>Risque: aucun</t>
  </si>
  <si>
    <t>Electricité intermittente sur le site</t>
  </si>
  <si>
    <t xml:space="preserve">Crainte: inquiétudes liées à la sécurité </t>
  </si>
  <si>
    <t>Suggestion: formations sur l'usage des téléphones</t>
  </si>
  <si>
    <t>Souhait de mise en œuvre de cabines téléphoniques/Espaces de téléphonie</t>
  </si>
  <si>
    <t>Groupe C/Hommes déplacés</t>
  </si>
  <si>
    <t>Usage de lampes solaire/Energie solaire</t>
  </si>
  <si>
    <t>Diney Baba Koira</t>
  </si>
  <si>
    <t xml:space="preserve">Souhait de mise en place de bornes de chargement communautaire </t>
  </si>
  <si>
    <t>Inexistence de branchement éléctrique</t>
  </si>
  <si>
    <t>Inexistence de bornes de chargement communautaire</t>
  </si>
  <si>
    <t>Coût de la charge: gratuit</t>
  </si>
  <si>
    <t>Crainte: aucune</t>
  </si>
  <si>
    <t>Difficulté d'usage des téléphones pour manque de réseau</t>
  </si>
  <si>
    <t>Suggestion: appui dans le domaine des NTIC</t>
  </si>
  <si>
    <t>Risque: mise sur écoute</t>
  </si>
  <si>
    <t>Pour la durabilité: assigner un responsable à l'entretien du matériel/Comité de gestion/Gestion par l'imam</t>
  </si>
  <si>
    <t>Groupe D/Hommes hôte</t>
  </si>
  <si>
    <t>Mise en œuvre du projet par une bonne communication/Sensibiliser les populations</t>
  </si>
  <si>
    <t>Pour la durabilité: implication des autorités coutumières</t>
  </si>
  <si>
    <t>Groupe B/femmes hôte</t>
  </si>
  <si>
    <t>Groupe A/femmes déplacées</t>
  </si>
  <si>
    <t>Groupe D/hommes hôtes</t>
  </si>
  <si>
    <t>Impact: améliorer la communication via téléphones mobiles/Améliorer la communication à l'international/Pour ceux qui n'ont pas de portable</t>
  </si>
  <si>
    <t>Coût de la charge: 100 à 200 frs selon téléphone basique ou smartphone</t>
  </si>
  <si>
    <t>Groupe B/Femmes hôte</t>
  </si>
  <si>
    <t>Existence de bornes de chargement communautaire</t>
  </si>
  <si>
    <t>Coût photocopie: 25 à 100 frs/page</t>
  </si>
  <si>
    <t>Risque: manque de transparence du comité de gestion du camp</t>
  </si>
  <si>
    <t>Existence de cyber café</t>
  </si>
  <si>
    <t>Usage des téléphones pour communication aux ONG des retours d'information sur l'aide humanitaire</t>
  </si>
  <si>
    <t>Crainte: nuisance de l'utilisation des réseaux sociaux, de l'internet</t>
  </si>
  <si>
    <t>GroupeB/Femmes hôtes</t>
  </si>
  <si>
    <t>Coût de la charge: 50 frs</t>
  </si>
  <si>
    <t>Groupe D/Hommes déplacés</t>
  </si>
  <si>
    <t>Total # References per Discussion Point Ouallam</t>
  </si>
  <si>
    <t>Total # References per Discussion Point Diney Baba Koira</t>
  </si>
  <si>
    <t>Total # References per Discussion Point Ayorou</t>
  </si>
  <si>
    <t>Total # References per Discussion Point Abala</t>
  </si>
  <si>
    <t>Total # References per Discussion Point Simiri</t>
  </si>
  <si>
    <t xml:space="preserve">Points clés:
-Des types de problème liés au téléphone mobile des clients, il s'agit notamment de problème de reparation de téléphone (ports de charge, micros, écran tactile)
-Le genre de dépannage et assistance fournis le plus souvent est le dépannage pour reparation et le dépannage en fourniture de charge de téléphones. </t>
  </si>
  <si>
    <t>Autres clients: FDS, PDI</t>
  </si>
  <si>
    <t>Un mélange des groupes de résidents locaux, refugiés</t>
  </si>
  <si>
    <t>Forfait airtel: 100 frs, 150 frs, 200frs, 500 frs, 1000frs</t>
  </si>
  <si>
    <t xml:space="preserve">Forfaits appel variables (moov, orange/zamani, airtel)  </t>
  </si>
  <si>
    <t>Forfait internet variables (moov, orange/zamani, airtel)</t>
  </si>
  <si>
    <t>Marchand énergie</t>
  </si>
  <si>
    <t>Other Tool  Metadata 2 - Date</t>
  </si>
  <si>
    <t>Marchand d'énergie</t>
  </si>
  <si>
    <t>Vendeur de téléphone</t>
  </si>
  <si>
    <t>Fournisseur internet</t>
  </si>
  <si>
    <t>Vendeur téléphone</t>
  </si>
  <si>
    <t>Other Tool 5 Metadata 1 - Date</t>
  </si>
  <si>
    <t>Vendeur de cartes</t>
  </si>
  <si>
    <t>Vendeur privé de cartes</t>
  </si>
  <si>
    <t>Points clés:
-Des types de téléphone utilisés par les personnes, isont essentiellement les  smartphones et les téléphones basiques.</t>
  </si>
  <si>
    <t>Points clés:
-L' usage de telephone de type smartphone et  basique.reste le plus courant au sein de la communauté
-Le téléphone basique est le plus populaire.</t>
  </si>
  <si>
    <t>Points clés:
-les langues usuelles  dans la  localité sont  essentiellement le sonraï/zarma et le tamasheq</t>
  </si>
  <si>
    <t>Points clés: 
-Dans la localité, les langues lues par les populations sont  principalement le français et le sonraï/zarma.</t>
  </si>
  <si>
    <t>Points clés:
-Les langues prises en charge par les téléphones sont principalement le français et l'anglais, ensuite vient l'arabe.</t>
  </si>
  <si>
    <t>Points clés:
-Les populations sur le sites sont essentillement des PDI donc  de nationalité nigériennes.</t>
  </si>
  <si>
    <t>Points clés:
-les  groupes ethniques representatifs sont pour l'essentiel des zarma ou sonraï et touareg</t>
  </si>
  <si>
    <t>Points clés:
-Pour la majorités,  les numéros de téléphone ne sont pas enregistrés en leurs propre nom.</t>
  </si>
  <si>
    <t>Point clé:
-Le manque de documentation / peièces d'identité est le problème majeur évoquéde téléphones enregistrés en leurs propres par manque de pièces d'identité pour la majorité.</t>
  </si>
  <si>
    <t>Points clés:
-les téléphones sont enregistrés au nom de membre de la famille, amis ou encore pré enregistré au nom du vendeur de sim ou de téléphone. Certains achètent simplement les sims sans au nom de qui les numeros sont  enregistrées.</t>
  </si>
  <si>
    <t>Point clé: 
-Le non enregistrement de la Sim au nom des personne ne pose  aucun problème et n'implque pas de difficultés en terme d'accès au service ou augmentation de coût.</t>
  </si>
  <si>
    <t>Points clés:
-Les réseaux de téléphonie mobile en opération dans la zone sont principalement Airtel et Moov et quelque peu Orange avec une préférence pour le réseau airtel.</t>
  </si>
  <si>
    <t xml:space="preserve">Points clés/
-pour la différence entre les deux réseau en terme de couverture réseau, les tendances restent partagées entre Moov et Airtel </t>
  </si>
  <si>
    <t xml:space="preserve">Points clés:
-Pour les services offerts par les deux réseaux phares, certains disent que les meilleurs offres de service viennent de moov, d'autres soutiennent qu"ils viennent plutôt du réseau Airtel. Cela dénote que les deux réseaux de téléphones s'équivalent. </t>
  </si>
  <si>
    <t>Points clés:
-Des plans et forfaits adaptés, les réseaux de téléphonie offrent des coûts identiques et plans et forfaits identiques ou similaires.</t>
  </si>
  <si>
    <t>Points clés:
-il ressort que des services de téléphonie mobile, outils et applications, les plus utilisés sont les applications whatsapp et facebook.</t>
  </si>
  <si>
    <t>Points clés:
-ces outils utilisés le plus couramment servent à maintenir la communication avec les proches.</t>
  </si>
  <si>
    <t>Points clés:
-Les applis les plus utilisées sont whatsapp, facebook et quelque peu YouTube.</t>
  </si>
  <si>
    <t>Point clé:
-le site web d'actualité le plus populaire est celui de ActuNiger, www.actuNiger.com</t>
  </si>
  <si>
    <t>Point clé:
-Des services de messagerie instantanée les plus utilisées, il y a la messagerie simple.</t>
  </si>
  <si>
    <t>Point clé:
Les réseaux sociaux les plus populaires sont Whatsapp et Facebook</t>
  </si>
  <si>
    <t>Points clés:
-Des offres de technologie de connectivité, il ressort principalement l'inexistence de cabines téléphoniques dans les sites mais de manière generale dans la région de Tillabéri selon ce qui ressort des discussions. Egalement, les dispositifs de connexion internet hotspot de cybercafé sont également inexistant dans les sites/localités.
-Néanmoins, il y a existence de services de téléphonie mobile offrant des coûts variables de forfait appel et internet et des services de photocopie dont le coût varie de 25 à 100 frs la page.</t>
  </si>
  <si>
    <t>Points clés: 
-La quasi totalité des FGD ont fait ressortir le souhait des communautés de la mise en place de cabines téléphonqiues/espaces de téléphonie pour  fl'accès à ceux qui ne disposent pas de mobile.
-Il y a également ressorti le souhait de mise en place de cybercafé et  de bornes de chargement commautaire.
-Pour la durabilité de tels projets, il ressort qu'il faudrait dedier un responsable en charge de l'entretien du matériel/ ou un Comité de gestion,  certains ont également suggérer la designation d'une autorité morale ou religieuse comme l'imam pour assurer l'utilisation optimale des installations.
-Dans la mise en oeuvre de tel projet, aucun autre risque à prendre en compt n'a été signalé.</t>
  </si>
  <si>
    <t>Points clés:
-De l'offre en électricité, on retient que pour la charge des téléphones, les populations font recours aux points de charge via   l'énergie solaire.
-Coût de la charge: 100 à 200 frs selon que ce soit un  téléphone basique ou un smartphone.
-Ainsi, les sources permanente  d'electircité   sont signalé comme existentes dans certaines localités comme Ouallam ou encore Simiri tcependant d'autres localités (Diney Baba Koira, Abala sur le site des déplacés et Simiri).ne disposent pas de sources permanentes d'electricité.</t>
  </si>
  <si>
    <t>Points clés:
-Les populations évoquent trois craintes majeures:
1.crainte d'être la cible d'arnaque
2.crainte de la réception d'informations erronées ou fallacieuses
3.crainte de l'utilisation malveillante des informations du mobile/peur d'être sur écoute.</t>
  </si>
  <si>
    <t>Points clés:
-Les habitants de la région font généralement usage d'une seule sim mais d'autres font usage de plus d'une sim parce que la qualité de la couverture des reseaux varient par zone et par periode. L'utilisation de SIM differentes permet de basculer sur l'un ou l'autre reseau en fonction de la qualité de couverture
-Des différents usages des téléphones, les populations évoquent l'Usage des téléphones pour appel, pour avoir des informations sur la sécurité et l'usage des  réseaux sociaux.
-Il subsiste tout de même des difficultés de manipulation des téléphones que dans toutes les localités de l'évaluation, les personnes ne maitrisent pas et préconisent des formations pour leurs usages.</t>
  </si>
  <si>
    <t xml:space="preserve">Points clé:
-du nombre de clients reçus par les différents profils de personnes interviewées, il y a une moyenne de 6 ) 10 clients par jour ou encore 11 à 20 clients par jour.
-Mais de façon générale, ils ont tous beaucoup plus de clients les jours de marché.
</t>
  </si>
  <si>
    <t>Points clés:
-Les barrières principales à l'acquisition de téléphones de téléphone pour les gens de la localité est le manque d'argent, le manque de réseau et manque d'électricité dans la zone.
-Ce qui freine l'accès à l'internet est la cherté du forfait internet et le manque de connexion.
-Les barrières à charger les téléphones pour ceux qui en possèdent sont la cherté du prix de la charge. A cela s'ajoute le manque de panneaux de recharge/manque d'électricité.</t>
  </si>
  <si>
    <t>Points clés:
-les répondants disent quasiment tous ne représenter aucun réseau de téléphonie mobile.
-Ils proposent comme produits et services la vente ou réparation de téléphones en premier mais aussi d'autres ervices comme la vente ou le greffage de sim.</t>
  </si>
  <si>
    <t>points clés:
-Les répondants aimeraient offir plus d'autres services comme par exemple une meilleure qualité de services internet/cybercafé/wifi.
-Mais la barrière évoquée pour ce faire est le manque de moyens financiers.</t>
  </si>
  <si>
    <t>Points clés:
-Si unprojet humanitaire prévoyait de proposer un certain nombre de services, les repondants disent n'y voir aucun inconvenient.</t>
  </si>
  <si>
    <t>Points clés:
-Pour ceux qui proposent des services d'appels téléphoniques, ils disent qu'il n'y a pas de limitation de durée d'appel et que la durée de l'appel est conditionnée par le forfait appel demandé.</t>
  </si>
  <si>
    <t>Points clés:
-Les clients rencontrés le plus souvent sont un mélange de groupes de résidents locaux, refugiés, un mélange des hommes, femmes, garçons et filles.
-Les marchands interrogés ont quasiment tous une appartenance au groupe de résidents locaux.</t>
  </si>
  <si>
    <t>Points clés:
-Les différents groupes de la localité n'ont aucune différence dans leurs besoins.
-Ces besoins sont la reparation de téléphone, le besoin de charge.</t>
  </si>
  <si>
    <t>Point clé:
-Pour les clients à besoins particuliers, il n'y en a aucun.</t>
  </si>
  <si>
    <t>Points clés:
-Les jours et horaires d'ouverture des boutiques et kiosques sont tous les jours de la semaine et à des heures variables comprises entre 8h et minuit.
-Ces heures d'ouverture conviennet aux clients et les tenants des boutiques n'ont pas de contrainte pour tenir leurs boutiques.</t>
  </si>
  <si>
    <t>Point clé:
-Il y a une inexistence de cybercafé dans les localités de l'enquête.</t>
  </si>
  <si>
    <t>Point clé:
-Les répondants disent tous que oui, ils seraient en mesure de traiter plus de clients qu'actuellement, nombre qui pourrait aller à une dizaine.</t>
  </si>
  <si>
    <t>Points clés:
-L'achat et enregistrement de sim se fait sur présentation de pièce d'identité et il n'y a pas de différence entre les groupes de population pour cela.</t>
  </si>
  <si>
    <t>Point clé:
-entre les résidents locaux et les clients réfugiés, il n'y a aucune différence de traitement comme signifié par la plupart des repondants.</t>
  </si>
  <si>
    <t>Points clés:
-Les options prépayées sont prédominantes  et sont les suivantes:
1. carte de recharge crédit téléphonique
2.Transfert de crédits téléphonqiues (shap shap)
3.monnaie éléctronqie (flooz pour moov, Mkoudi pour airtel et orange money pour orange/zamani).</t>
  </si>
  <si>
    <t xml:space="preserve">Points clés: 
-Le coût par sms est de 10frs
-Les forfaits internet sont variables selon les réseaux bien qu'il n'y a aucune idée des coûts par megabyte
-Le coût des appels est variable selon les réseaux avec les forfaits proposés par chacun des reseaux </t>
  </si>
  <si>
    <t>Points clés:
Les forfaits disponibles concernent: 
-airtel ceux de 100 frs, 150 frs, 200 frs, 500 frs et 1000 frs pour les appels
-Forfait zamani/airtel: 50 fsr, 100 frs, 150 frs, 200 frs, 500 frs, 1000frs
Ces forfaits sont donc variables pour les appels et l'internet.</t>
  </si>
  <si>
    <t>Point clé:
-Une puce reste active sur 3 mois si elle est inutisée.</t>
  </si>
  <si>
    <t>Point clé:
-Pour les populations touchées par une crise, aucune  offre spéciale.n'est prevue par les operateurs de telephonie</t>
  </si>
  <si>
    <t>Points clés:
-Il n'y a aucun service de téléphonie via  les cabines téléphonqiues ou location de téléphone mobile n'a été évoqué comme existant dans les localités. Le fait  que chacun dispose de son téléphone propre ou en faisant recours aux proche est la raison évoquéee</t>
  </si>
  <si>
    <t>Points clés:
-Concernant le prix d'un appel telephonique dans les cabines ou services du genre,  la question est non applicable comme il n'y a pas ce type  de service dans la zone</t>
  </si>
  <si>
    <t>Points clés:
-Les services proposés par les services de téléphonie mobile sont l'autorisation des appels vers l'étranger avec l'offre de forfaits appel.</t>
  </si>
  <si>
    <t xml:space="preserve">Points clés:
-Il n'y a aucun type d'assistance permettant apprendre aux ucommunautés  d'utiliser les téléphone de facon optimale </t>
  </si>
  <si>
    <t>Points clés:
-Aucun services de fourniture d'accès internet comme cybercafé n'existe dans la zone selon les discussions
-Cependant, on ote l'existence de services de photocopie, sacnnage, donc services similaires.</t>
  </si>
  <si>
    <t>Points clés:
-Le prix indicatifs pour utiliser les services sexistents ont:
1.prix impression de document: 100 frs
2.photopie: 25 frs par page
3.scan: 250 à 300 frs/page.</t>
  </si>
  <si>
    <t>Points clés:
-Du temps passé dans les cybercafés, la question est non appliquable  puisqu'il n'y a aps de cybercafé.</t>
  </si>
  <si>
    <t>Points clés:
-les services proposés en lieu et place de cybercafé sont photocopies/impressions/scan/reliure principalement.</t>
  </si>
  <si>
    <t>Points clés:
-La question de document à présenter pour accéder à un cybercafé ne se pose pas comme il n'y a pas de cybercafé.</t>
  </si>
  <si>
    <t xml:space="preserve">Points clés:
-Aucun  type d'assistance  n'est proposé pour apprendre aux utilisateurs comment utiliser les ordinateurs, l'internet est aucun.Les besoins à ce niveaux ont été citées de maière reccurrentes dans les discussions. </t>
  </si>
  <si>
    <t>Points clé:
-Il n'existe aucun 'espaces de partage de connexion internet que ce soient à titre public ou à titre privé.</t>
  </si>
  <si>
    <t>Points clés:
-Si ces services sont offerts gratuitement ou pour un coût, la question ne se pose pas parce qu'elle est non applicable du fait de l'inexistence d'espaces de partage de connexion.</t>
  </si>
  <si>
    <t>Points clés:
Aucun type d'assistance n'est disponible concernant l'appui à l'utilisation de l'interne. Le recours aux salles informatiques pour des besoins d'appui sont évoqués de facon très marginale</t>
  </si>
  <si>
    <t>Point clés:
-Dans les magasins, les téléphones les mieux vendus sont les téléphones de type basique
-Le prix de ces téléphones oscille entre 5 000 et 6 000 frs cfa.</t>
  </si>
  <si>
    <t xml:space="preserve">Points clés:
-les téléphones les mieux appreciés par les clients sont les téléphones basiques
-Les raisons évoquées pour la preferences des telephones basiques  sont l'accessibilité des prix et la bonne performance des battéries.
</t>
  </si>
  <si>
    <t>Points clés:
-Il a été évoqué l'existence de marchés des appareils de seconde main sur les localités abritat les sites
-Et oui, leurs achats ou trocs sont courants</t>
  </si>
  <si>
    <t>Points clés:
-la langue del'opérateur pour les téléphones est le français
-le clavier de saisie des téléphones est le français
-le système d'exploitation propose beaucoup de langues: angalis, arabe, espagnol/suédois/deutch/Haoussa/Igbo
-le système d'exploitation est aussi en français.</t>
  </si>
  <si>
    <t>Points clés:
-l'électricité reste accsessible pour toutes les localités.
-Il y a beaucoup de connexion au niveau ménage et points publics
-Et le coût de l'électricité est variable</t>
  </si>
  <si>
    <t>Points clés:
-L'existence de bornes de recharge a été relevée par presque tous les repondants.
-L'utilisation de ces bornes de recharge ont un coût variable de 100 à 150 frs.</t>
  </si>
  <si>
    <t>Points clés:
-des types de produits liés à l'energie disponibles sur le marché local:
1.les chargeurs et lampes solaires qui sont les plus populaires
2.ensuite viennet les générateurs.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</si>
</sst>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name val="Calibri"/>
      <family val="2"/>
      <scheme val="minor"/>
    </font>
    <font>
      <sz val="10"/>
      <name val="Arial Narrow"/>
      <family val="2"/>
    </font>
    <font>
      <sz val="11"/>
      <color theme="1"/>
      <name val="Arial Narrow"/>
      <family val="2"/>
    </font>
    <font>
      <b/>
      <sz val="10"/>
      <color theme="0"/>
      <name val="Arial Narrow"/>
      <family val="2"/>
    </font>
    <font>
      <b/>
      <sz val="10"/>
      <color theme="1"/>
      <name val="Arial Narrow"/>
      <family val="2"/>
    </font>
    <font>
      <sz val="10"/>
      <color theme="1"/>
      <name val="Arial Narrow"/>
      <family val="2"/>
    </font>
    <font>
      <i/>
      <sz val="11"/>
      <color theme="1"/>
      <name val="Calibri"/>
      <family val="2"/>
      <scheme val="minor"/>
    </font>
    <font>
      <i/>
      <sz val="10"/>
      <color theme="1"/>
      <name val="Arial Narrow"/>
      <family val="2"/>
    </font>
    <font>
      <sz val="10"/>
      <color theme="1"/>
      <name val="Calibri"/>
      <family val="2"/>
      <scheme val="minor"/>
    </font>
    <font>
      <u/>
      <sz val="11"/>
      <color theme="10"/>
      <name val="Calibri"/>
      <family val="2"/>
      <scheme val="minor"/>
    </font>
    <font>
      <sz val="10"/>
      <color theme="0"/>
      <name val="Arial Narrow"/>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rgb="FFEE5859"/>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520">
    <xf numFmtId="0" fontId="0" fillId="0" borderId="0" xfId="0"/>
    <xf numFmtId="0" fontId="0" fillId="0" borderId="0" xfId="0" applyFill="1" applyBorder="1"/>
    <xf numFmtId="0" fontId="0" fillId="0" borderId="0" xfId="0" applyBorder="1"/>
    <xf numFmtId="0" fontId="0" fillId="0" borderId="0" xfId="0" applyBorder="1" applyAlignment="1">
      <alignment wrapText="1"/>
    </xf>
    <xf numFmtId="0" fontId="7" fillId="2" borderId="1" xfId="0" applyFont="1" applyFill="1" applyBorder="1"/>
    <xf numFmtId="0" fontId="1" fillId="0" borderId="0" xfId="0" applyFont="1" applyBorder="1"/>
    <xf numFmtId="0" fontId="4" fillId="3" borderId="1" xfId="0" applyFont="1" applyFill="1" applyBorder="1"/>
    <xf numFmtId="0" fontId="9" fillId="0" borderId="0" xfId="0" applyFont="1" applyBorder="1"/>
    <xf numFmtId="0" fontId="9" fillId="0" borderId="0" xfId="0" applyFont="1" applyBorder="1" applyAlignment="1">
      <alignment wrapText="1"/>
    </xf>
    <xf numFmtId="14" fontId="4" fillId="3" borderId="1" xfId="0" applyNumberFormat="1" applyFont="1" applyFill="1" applyBorder="1"/>
    <xf numFmtId="0" fontId="3" fillId="0" borderId="14" xfId="0" applyFont="1" applyBorder="1"/>
    <xf numFmtId="0" fontId="3" fillId="0" borderId="24" xfId="0" applyFont="1" applyBorder="1"/>
    <xf numFmtId="0" fontId="4" fillId="3" borderId="19" xfId="0" applyFont="1" applyFill="1" applyBorder="1"/>
    <xf numFmtId="0" fontId="6" fillId="2" borderId="21" xfId="0" applyFont="1" applyFill="1" applyBorder="1" applyAlignment="1">
      <alignment horizontal="right" wrapText="1"/>
    </xf>
    <xf numFmtId="0" fontId="6" fillId="0" borderId="21" xfId="0" applyFont="1" applyFill="1" applyBorder="1" applyAlignment="1">
      <alignment horizontal="right" wrapText="1"/>
    </xf>
    <xf numFmtId="0" fontId="4" fillId="3" borderId="2" xfId="0" applyFont="1" applyFill="1" applyBorder="1"/>
    <xf numFmtId="0" fontId="4" fillId="3" borderId="17" xfId="0" applyFont="1" applyFill="1" applyBorder="1"/>
    <xf numFmtId="0" fontId="4" fillId="3" borderId="3" xfId="0" applyFont="1" applyFill="1" applyBorder="1"/>
    <xf numFmtId="0" fontId="4" fillId="3" borderId="14" xfId="0" applyFont="1" applyFill="1" applyBorder="1"/>
    <xf numFmtId="14" fontId="4" fillId="3" borderId="3" xfId="0" applyNumberFormat="1" applyFont="1" applyFill="1" applyBorder="1"/>
    <xf numFmtId="0" fontId="7" fillId="2" borderId="3" xfId="0" applyFont="1" applyFill="1" applyBorder="1"/>
    <xf numFmtId="0" fontId="7" fillId="2" borderId="19" xfId="0" applyFont="1" applyFill="1" applyBorder="1"/>
    <xf numFmtId="0" fontId="6" fillId="2" borderId="20" xfId="0" applyFont="1" applyFill="1" applyBorder="1" applyAlignment="1">
      <alignment horizontal="right" wrapText="1"/>
    </xf>
    <xf numFmtId="0" fontId="7" fillId="2" borderId="2" xfId="0" applyFont="1" applyFill="1" applyBorder="1"/>
    <xf numFmtId="0" fontId="3" fillId="0" borderId="17" xfId="0" applyFont="1" applyBorder="1"/>
    <xf numFmtId="0" fontId="6" fillId="2" borderId="22" xfId="0" applyFont="1" applyFill="1" applyBorder="1" applyAlignment="1">
      <alignment horizontal="right" wrapText="1"/>
    </xf>
    <xf numFmtId="0" fontId="6" fillId="2" borderId="17" xfId="0" applyFont="1" applyFill="1" applyBorder="1" applyAlignment="1">
      <alignment horizontal="right" wrapText="1"/>
    </xf>
    <xf numFmtId="0" fontId="6" fillId="2" borderId="14" xfId="0" applyFont="1" applyFill="1" applyBorder="1" applyAlignment="1">
      <alignment horizontal="right" wrapText="1"/>
    </xf>
    <xf numFmtId="0" fontId="6" fillId="2" borderId="24" xfId="0" applyFont="1" applyFill="1" applyBorder="1" applyAlignment="1">
      <alignment horizontal="right" wrapText="1"/>
    </xf>
    <xf numFmtId="0" fontId="6" fillId="0" borderId="14" xfId="0" applyFont="1" applyFill="1" applyBorder="1" applyAlignment="1">
      <alignment horizontal="right" wrapText="1"/>
    </xf>
    <xf numFmtId="0" fontId="6" fillId="0" borderId="20" xfId="0" applyFont="1" applyFill="1" applyBorder="1" applyAlignment="1">
      <alignment horizontal="right" wrapText="1"/>
    </xf>
    <xf numFmtId="0" fontId="6" fillId="2" borderId="1" xfId="0" applyFont="1" applyFill="1" applyBorder="1" applyAlignment="1">
      <alignment horizontal="right" wrapText="1"/>
    </xf>
    <xf numFmtId="0" fontId="6" fillId="2" borderId="19" xfId="0" applyFont="1" applyFill="1" applyBorder="1" applyAlignment="1">
      <alignment horizontal="right" wrapText="1"/>
    </xf>
    <xf numFmtId="0" fontId="6" fillId="2" borderId="18" xfId="0" applyFont="1" applyFill="1" applyBorder="1" applyAlignment="1">
      <alignment horizontal="right" wrapText="1"/>
    </xf>
    <xf numFmtId="0" fontId="6" fillId="2" borderId="41" xfId="0" applyFont="1" applyFill="1" applyBorder="1" applyAlignment="1">
      <alignment horizontal="right" wrapText="1"/>
    </xf>
    <xf numFmtId="0" fontId="6" fillId="2" borderId="42" xfId="0" applyFont="1" applyFill="1" applyBorder="1" applyAlignment="1">
      <alignment horizontal="right" wrapText="1"/>
    </xf>
    <xf numFmtId="0" fontId="6" fillId="0" borderId="1" xfId="0" applyFont="1" applyFill="1" applyBorder="1" applyAlignment="1">
      <alignment horizontal="right" wrapText="1"/>
    </xf>
    <xf numFmtId="0" fontId="6" fillId="0" borderId="2" xfId="0" applyFont="1" applyFill="1" applyBorder="1" applyAlignment="1">
      <alignment horizontal="right" wrapText="1"/>
    </xf>
    <xf numFmtId="0" fontId="6" fillId="0" borderId="19" xfId="0" applyFont="1" applyFill="1" applyBorder="1" applyAlignment="1">
      <alignment horizontal="right" wrapText="1"/>
    </xf>
    <xf numFmtId="0" fontId="6" fillId="0" borderId="17" xfId="0" applyFont="1" applyFill="1" applyBorder="1" applyAlignment="1">
      <alignment horizontal="right" wrapText="1"/>
    </xf>
    <xf numFmtId="0" fontId="6" fillId="0" borderId="38" xfId="0" applyFont="1" applyFill="1" applyBorder="1" applyAlignment="1">
      <alignment horizontal="right" wrapText="1"/>
    </xf>
    <xf numFmtId="0" fontId="6" fillId="0" borderId="33" xfId="0" applyFont="1" applyFill="1" applyBorder="1" applyAlignment="1">
      <alignment horizontal="right" wrapText="1"/>
    </xf>
    <xf numFmtId="0" fontId="6" fillId="0" borderId="37" xfId="0" applyFont="1" applyFill="1" applyBorder="1" applyAlignment="1">
      <alignment horizontal="right" wrapText="1"/>
    </xf>
    <xf numFmtId="0" fontId="6" fillId="0" borderId="39" xfId="0" applyFont="1" applyFill="1" applyBorder="1" applyAlignment="1">
      <alignment horizontal="right" wrapText="1"/>
    </xf>
    <xf numFmtId="0" fontId="6" fillId="2" borderId="2" xfId="0" applyFont="1" applyFill="1" applyBorder="1" applyAlignment="1">
      <alignment horizontal="right" wrapText="1"/>
    </xf>
    <xf numFmtId="0" fontId="6" fillId="2" borderId="38" xfId="0" applyFont="1" applyFill="1" applyBorder="1" applyAlignment="1">
      <alignment horizontal="right" wrapText="1"/>
    </xf>
    <xf numFmtId="0" fontId="6" fillId="2" borderId="33" xfId="0" applyFont="1" applyFill="1" applyBorder="1" applyAlignment="1">
      <alignment horizontal="right" wrapText="1"/>
    </xf>
    <xf numFmtId="0" fontId="6" fillId="2" borderId="37" xfId="0" applyFont="1" applyFill="1" applyBorder="1" applyAlignment="1">
      <alignment horizontal="right" wrapText="1"/>
    </xf>
    <xf numFmtId="0" fontId="6" fillId="2" borderId="39" xfId="0" applyFont="1" applyFill="1" applyBorder="1" applyAlignment="1">
      <alignment horizontal="right" wrapText="1"/>
    </xf>
    <xf numFmtId="0" fontId="6" fillId="2" borderId="36" xfId="0" applyFont="1" applyFill="1" applyBorder="1" applyAlignment="1">
      <alignment horizontal="right" wrapText="1"/>
    </xf>
    <xf numFmtId="0" fontId="3" fillId="0" borderId="26" xfId="0" applyFont="1" applyBorder="1"/>
    <xf numFmtId="0" fontId="6" fillId="0" borderId="40" xfId="0" applyFont="1" applyFill="1" applyBorder="1" applyAlignment="1">
      <alignment horizontal="right" wrapText="1"/>
    </xf>
    <xf numFmtId="0" fontId="3" fillId="0" borderId="39" xfId="0" applyFont="1" applyBorder="1"/>
    <xf numFmtId="0" fontId="3" fillId="0" borderId="13" xfId="0" applyFont="1" applyBorder="1"/>
    <xf numFmtId="0" fontId="7" fillId="0" borderId="2" xfId="0" applyFont="1" applyFill="1" applyBorder="1"/>
    <xf numFmtId="0" fontId="7" fillId="0" borderId="19" xfId="0" applyFont="1" applyFill="1" applyBorder="1"/>
    <xf numFmtId="0" fontId="7" fillId="0" borderId="3" xfId="0" applyFont="1" applyFill="1" applyBorder="1"/>
    <xf numFmtId="0" fontId="7" fillId="0" borderId="1" xfId="0" applyFont="1" applyFill="1" applyBorder="1"/>
    <xf numFmtId="0" fontId="6" fillId="0" borderId="18" xfId="0" applyFont="1" applyFill="1" applyBorder="1" applyAlignment="1">
      <alignment horizontal="right" wrapText="1"/>
    </xf>
    <xf numFmtId="0" fontId="6" fillId="2" borderId="27" xfId="0" applyFont="1" applyFill="1" applyBorder="1" applyAlignment="1">
      <alignment horizontal="right" wrapText="1"/>
    </xf>
    <xf numFmtId="0" fontId="6" fillId="0" borderId="41" xfId="0" applyFont="1" applyFill="1" applyBorder="1" applyAlignment="1">
      <alignment horizontal="right" wrapText="1"/>
    </xf>
    <xf numFmtId="0" fontId="6" fillId="0" borderId="36" xfId="0" applyFont="1" applyFill="1" applyBorder="1" applyAlignment="1">
      <alignment horizontal="right" wrapText="1"/>
    </xf>
    <xf numFmtId="0" fontId="6" fillId="0" borderId="42" xfId="0" applyFont="1" applyFill="1" applyBorder="1" applyAlignment="1">
      <alignment horizontal="right" wrapText="1"/>
    </xf>
    <xf numFmtId="0" fontId="3" fillId="0" borderId="25" xfId="0" applyFont="1" applyBorder="1"/>
    <xf numFmtId="0" fontId="3" fillId="0" borderId="44" xfId="0" applyFont="1" applyBorder="1"/>
    <xf numFmtId="0" fontId="3" fillId="0" borderId="48" xfId="0" applyFont="1" applyBorder="1"/>
    <xf numFmtId="0" fontId="3" fillId="0" borderId="50" xfId="0" applyFont="1" applyBorder="1"/>
    <xf numFmtId="0" fontId="4" fillId="3" borderId="3" xfId="0" applyFont="1" applyFill="1" applyBorder="1" applyAlignment="1">
      <alignment wrapText="1"/>
    </xf>
    <xf numFmtId="0" fontId="2" fillId="0" borderId="20" xfId="0" applyFont="1" applyBorder="1" applyAlignment="1">
      <alignment horizontal="right" wrapText="1"/>
    </xf>
    <xf numFmtId="0" fontId="2" fillId="0" borderId="21" xfId="0" applyFont="1" applyBorder="1" applyAlignment="1">
      <alignment horizontal="right" wrapText="1"/>
    </xf>
    <xf numFmtId="0" fontId="3" fillId="0" borderId="30" xfId="0" applyFont="1" applyBorder="1"/>
    <xf numFmtId="0" fontId="7" fillId="0" borderId="57" xfId="0" applyFont="1" applyBorder="1"/>
    <xf numFmtId="0" fontId="7" fillId="0" borderId="52" xfId="0" applyFont="1" applyBorder="1"/>
    <xf numFmtId="0" fontId="7" fillId="2" borderId="57" xfId="0" applyFont="1" applyFill="1" applyBorder="1"/>
    <xf numFmtId="0" fontId="7" fillId="2" borderId="54" xfId="0" applyFont="1" applyFill="1" applyBorder="1"/>
    <xf numFmtId="0" fontId="7" fillId="2" borderId="52" xfId="0" applyFont="1" applyFill="1" applyBorder="1"/>
    <xf numFmtId="0" fontId="7" fillId="0" borderId="57" xfId="0" applyFont="1" applyFill="1" applyBorder="1"/>
    <xf numFmtId="0" fontId="7" fillId="0" borderId="54" xfId="0" applyFont="1" applyFill="1" applyBorder="1"/>
    <xf numFmtId="0" fontId="7" fillId="0" borderId="52" xfId="0" applyFont="1" applyFill="1" applyBorder="1"/>
    <xf numFmtId="0" fontId="7" fillId="2" borderId="53" xfId="0" applyFont="1" applyFill="1" applyBorder="1"/>
    <xf numFmtId="0" fontId="7" fillId="0" borderId="58" xfId="0" applyFont="1" applyBorder="1"/>
    <xf numFmtId="0" fontId="7" fillId="0" borderId="59" xfId="0" applyFont="1" applyBorder="1"/>
    <xf numFmtId="0" fontId="7" fillId="2" borderId="58" xfId="0" applyFont="1" applyFill="1" applyBorder="1"/>
    <xf numFmtId="0" fontId="7" fillId="2" borderId="61" xfId="0" applyFont="1" applyFill="1" applyBorder="1"/>
    <xf numFmtId="0" fontId="7" fillId="2" borderId="59" xfId="0" applyFont="1" applyFill="1" applyBorder="1"/>
    <xf numFmtId="0" fontId="7" fillId="0" borderId="58" xfId="0" applyFont="1" applyFill="1" applyBorder="1"/>
    <xf numFmtId="0" fontId="7" fillId="0" borderId="61" xfId="0" applyFont="1" applyFill="1" applyBorder="1"/>
    <xf numFmtId="0" fontId="7" fillId="0" borderId="59" xfId="0" applyFont="1" applyFill="1" applyBorder="1"/>
    <xf numFmtId="0" fontId="7" fillId="2" borderId="60" xfId="0" applyFont="1" applyFill="1" applyBorder="1"/>
    <xf numFmtId="0" fontId="8" fillId="0" borderId="57" xfId="0" applyFont="1" applyBorder="1"/>
    <xf numFmtId="0" fontId="8" fillId="0" borderId="58" xfId="0" applyFont="1" applyBorder="1"/>
    <xf numFmtId="0" fontId="6" fillId="0" borderId="10" xfId="0" applyFont="1" applyBorder="1"/>
    <xf numFmtId="0" fontId="8" fillId="0" borderId="52" xfId="0" applyFont="1" applyBorder="1"/>
    <xf numFmtId="0" fontId="8" fillId="0" borderId="59" xfId="0" applyFont="1" applyBorder="1"/>
    <xf numFmtId="0" fontId="6" fillId="0" borderId="52" xfId="0" applyFont="1" applyBorder="1"/>
    <xf numFmtId="0" fontId="6" fillId="0" borderId="53" xfId="0" applyFont="1" applyBorder="1"/>
    <xf numFmtId="0" fontId="8" fillId="2" borderId="57" xfId="0" applyFont="1" applyFill="1" applyBorder="1"/>
    <xf numFmtId="0" fontId="8" fillId="2" borderId="58" xfId="0" applyFont="1" applyFill="1" applyBorder="1"/>
    <xf numFmtId="0" fontId="8" fillId="2" borderId="54" xfId="0" applyFont="1" applyFill="1" applyBorder="1"/>
    <xf numFmtId="0" fontId="8" fillId="2" borderId="61" xfId="0" applyFont="1" applyFill="1" applyBorder="1"/>
    <xf numFmtId="0" fontId="8" fillId="2" borderId="52" xfId="0" applyFont="1" applyFill="1" applyBorder="1"/>
    <xf numFmtId="0" fontId="8" fillId="2" borderId="59" xfId="0" applyFont="1" applyFill="1" applyBorder="1"/>
    <xf numFmtId="0" fontId="8" fillId="0" borderId="57" xfId="0" applyFont="1" applyFill="1" applyBorder="1"/>
    <xf numFmtId="0" fontId="8" fillId="0" borderId="58" xfId="0" applyFont="1" applyFill="1" applyBorder="1"/>
    <xf numFmtId="0" fontId="8" fillId="0" borderId="54" xfId="0" applyFont="1" applyFill="1" applyBorder="1"/>
    <xf numFmtId="0" fontId="8" fillId="0" borderId="61" xfId="0" applyFont="1" applyFill="1" applyBorder="1"/>
    <xf numFmtId="0" fontId="6" fillId="0" borderId="54" xfId="0" applyFont="1" applyBorder="1"/>
    <xf numFmtId="0" fontId="8" fillId="0" borderId="52" xfId="0" applyFont="1" applyFill="1" applyBorder="1"/>
    <xf numFmtId="0" fontId="8" fillId="0" borderId="59" xfId="0" applyFont="1" applyFill="1" applyBorder="1"/>
    <xf numFmtId="0" fontId="8" fillId="0" borderId="45" xfId="0" applyFont="1" applyFill="1" applyBorder="1"/>
    <xf numFmtId="0" fontId="8" fillId="0" borderId="62" xfId="0" applyFont="1" applyFill="1" applyBorder="1"/>
    <xf numFmtId="0" fontId="6" fillId="0" borderId="45" xfId="0" applyFont="1" applyBorder="1"/>
    <xf numFmtId="0" fontId="6" fillId="0" borderId="13" xfId="0" applyFont="1" applyBorder="1"/>
    <xf numFmtId="0" fontId="6" fillId="0" borderId="26" xfId="0" applyFont="1" applyBorder="1"/>
    <xf numFmtId="0" fontId="6" fillId="0" borderId="57" xfId="0" applyFont="1" applyBorder="1"/>
    <xf numFmtId="0" fontId="6" fillId="0" borderId="58" xfId="0" applyFont="1" applyBorder="1"/>
    <xf numFmtId="0" fontId="6" fillId="0" borderId="59" xfId="0" applyFont="1" applyBorder="1"/>
    <xf numFmtId="0" fontId="6" fillId="0" borderId="60" xfId="0" applyFont="1" applyBorder="1"/>
    <xf numFmtId="0" fontId="6" fillId="0" borderId="20" xfId="0" applyFont="1" applyBorder="1" applyAlignment="1">
      <alignment horizontal="right" wrapText="1"/>
    </xf>
    <xf numFmtId="0" fontId="6" fillId="0" borderId="21" xfId="0" applyFont="1" applyBorder="1" applyAlignment="1">
      <alignment horizontal="right" wrapText="1"/>
    </xf>
    <xf numFmtId="0" fontId="6" fillId="0" borderId="22" xfId="0" applyFont="1" applyBorder="1" applyAlignment="1">
      <alignment horizontal="right" wrapText="1"/>
    </xf>
    <xf numFmtId="0" fontId="6" fillId="0" borderId="27" xfId="0" applyFont="1" applyBorder="1" applyAlignment="1">
      <alignment horizontal="right" wrapText="1"/>
    </xf>
    <xf numFmtId="0" fontId="6" fillId="0" borderId="62" xfId="0" applyFont="1" applyBorder="1"/>
    <xf numFmtId="0" fontId="6" fillId="2" borderId="57" xfId="0" applyFont="1" applyFill="1" applyBorder="1"/>
    <xf numFmtId="0" fontId="6" fillId="2" borderId="58" xfId="0" applyFont="1" applyFill="1" applyBorder="1"/>
    <xf numFmtId="0" fontId="6" fillId="2" borderId="52" xfId="0" applyFont="1" applyFill="1" applyBorder="1"/>
    <xf numFmtId="0" fontId="6" fillId="2" borderId="59" xfId="0" applyFont="1" applyFill="1" applyBorder="1"/>
    <xf numFmtId="0" fontId="6" fillId="0" borderId="38" xfId="0" applyFont="1" applyBorder="1" applyAlignment="1">
      <alignment horizontal="right" wrapText="1"/>
    </xf>
    <xf numFmtId="0" fontId="6" fillId="0" borderId="61" xfId="0" applyFont="1" applyBorder="1"/>
    <xf numFmtId="0" fontId="3" fillId="2" borderId="57" xfId="0" applyFont="1" applyFill="1" applyBorder="1"/>
    <xf numFmtId="0" fontId="3" fillId="2" borderId="58" xfId="0" applyFont="1" applyFill="1" applyBorder="1"/>
    <xf numFmtId="0" fontId="6" fillId="0" borderId="13" xfId="0" applyFont="1" applyBorder="1" applyAlignment="1">
      <alignment horizontal="right" wrapText="1"/>
    </xf>
    <xf numFmtId="0" fontId="8" fillId="0" borderId="66" xfId="0" applyFont="1" applyFill="1" applyBorder="1"/>
    <xf numFmtId="0" fontId="8" fillId="0" borderId="63" xfId="0" applyFont="1" applyFill="1" applyBorder="1"/>
    <xf numFmtId="0" fontId="8" fillId="0" borderId="64" xfId="0" applyFont="1" applyFill="1" applyBorder="1"/>
    <xf numFmtId="0" fontId="8" fillId="0" borderId="67" xfId="0" applyFont="1" applyFill="1" applyBorder="1"/>
    <xf numFmtId="0" fontId="6" fillId="2" borderId="54" xfId="0" applyFont="1" applyFill="1" applyBorder="1"/>
    <xf numFmtId="0" fontId="6" fillId="2" borderId="61" xfId="0" applyFont="1" applyFill="1" applyBorder="1"/>
    <xf numFmtId="0" fontId="6" fillId="2" borderId="66" xfId="0" applyFont="1" applyFill="1" applyBorder="1"/>
    <xf numFmtId="0" fontId="6" fillId="2" borderId="63" xfId="0" applyFont="1" applyFill="1" applyBorder="1"/>
    <xf numFmtId="0" fontId="6" fillId="2" borderId="64" xfId="0" applyFont="1" applyFill="1" applyBorder="1"/>
    <xf numFmtId="0" fontId="7" fillId="0" borderId="45" xfId="0" applyFont="1" applyBorder="1"/>
    <xf numFmtId="0" fontId="7" fillId="2" borderId="45" xfId="0" applyFont="1" applyFill="1" applyBorder="1"/>
    <xf numFmtId="0" fontId="7" fillId="0" borderId="62" xfId="0" applyFont="1" applyBorder="1"/>
    <xf numFmtId="0" fontId="7" fillId="2" borderId="62" xfId="0" applyFont="1" applyFill="1" applyBorder="1"/>
    <xf numFmtId="0" fontId="4" fillId="3" borderId="66" xfId="0" applyFont="1" applyFill="1" applyBorder="1"/>
    <xf numFmtId="0" fontId="4" fillId="3" borderId="5" xfId="0" applyFont="1" applyFill="1" applyBorder="1" applyAlignment="1">
      <alignment horizontal="center" vertical="center" wrapText="1"/>
    </xf>
    <xf numFmtId="0" fontId="4" fillId="3" borderId="8" xfId="0" applyFont="1" applyFill="1" applyBorder="1"/>
    <xf numFmtId="0" fontId="4" fillId="3" borderId="0" xfId="0" applyFont="1" applyFill="1" applyBorder="1"/>
    <xf numFmtId="0" fontId="2" fillId="0" borderId="38" xfId="0" applyFont="1" applyBorder="1" applyAlignment="1">
      <alignment horizontal="right" wrapText="1"/>
    </xf>
    <xf numFmtId="0" fontId="8" fillId="0" borderId="54" xfId="0" applyFont="1" applyBorder="1"/>
    <xf numFmtId="0" fontId="8" fillId="0" borderId="61" xfId="0" applyFont="1" applyBorder="1"/>
    <xf numFmtId="0" fontId="6" fillId="0" borderId="37" xfId="0" applyFont="1" applyBorder="1" applyAlignment="1">
      <alignment horizontal="right" wrapText="1"/>
    </xf>
    <xf numFmtId="0" fontId="6" fillId="0" borderId="1" xfId="0" applyFont="1" applyBorder="1" applyAlignment="1">
      <alignment horizontal="right" wrapText="1"/>
    </xf>
    <xf numFmtId="0" fontId="6" fillId="0" borderId="19" xfId="0" applyFont="1" applyBorder="1" applyAlignment="1">
      <alignment horizontal="right" wrapText="1"/>
    </xf>
    <xf numFmtId="0" fontId="6" fillId="2" borderId="20" xfId="0" applyFont="1" applyFill="1" applyBorder="1"/>
    <xf numFmtId="0" fontId="6" fillId="2" borderId="38" xfId="0" applyFont="1" applyFill="1" applyBorder="1"/>
    <xf numFmtId="0" fontId="3" fillId="0" borderId="59" xfId="0" applyFont="1" applyBorder="1"/>
    <xf numFmtId="0" fontId="4" fillId="3" borderId="1" xfId="0" applyFont="1" applyFill="1" applyBorder="1" applyAlignment="1">
      <alignment wrapText="1"/>
    </xf>
    <xf numFmtId="0" fontId="3" fillId="0" borderId="1" xfId="0" applyFont="1" applyBorder="1"/>
    <xf numFmtId="0" fontId="3" fillId="0" borderId="10" xfId="0" applyFont="1" applyBorder="1"/>
    <xf numFmtId="0" fontId="3" fillId="0" borderId="52" xfId="0" applyFont="1" applyBorder="1"/>
    <xf numFmtId="0" fontId="3" fillId="0" borderId="53" xfId="0" applyFont="1" applyBorder="1"/>
    <xf numFmtId="0" fontId="2" fillId="0" borderId="34" xfId="0" applyFont="1" applyBorder="1" applyAlignment="1">
      <alignment horizontal="right" wrapText="1"/>
    </xf>
    <xf numFmtId="0" fontId="7" fillId="0" borderId="32" xfId="0" applyFont="1" applyBorder="1"/>
    <xf numFmtId="0" fontId="7" fillId="0" borderId="35" xfId="0" applyFont="1" applyBorder="1"/>
    <xf numFmtId="0" fontId="3" fillId="0" borderId="34" xfId="0" applyFont="1" applyBorder="1"/>
    <xf numFmtId="0" fontId="7" fillId="0" borderId="33" xfId="0" applyFont="1" applyFill="1" applyBorder="1"/>
    <xf numFmtId="0" fontId="7" fillId="0" borderId="37" xfId="0" applyFont="1" applyFill="1" applyBorder="1"/>
    <xf numFmtId="0" fontId="4" fillId="3" borderId="33" xfId="0" applyFont="1" applyFill="1" applyBorder="1"/>
    <xf numFmtId="0" fontId="4" fillId="3" borderId="37" xfId="0" applyFont="1" applyFill="1" applyBorder="1"/>
    <xf numFmtId="0" fontId="7" fillId="0" borderId="32" xfId="0" applyFont="1" applyFill="1" applyBorder="1"/>
    <xf numFmtId="0" fontId="7" fillId="0" borderId="35" xfId="0" applyFont="1" applyFill="1" applyBorder="1"/>
    <xf numFmtId="0" fontId="7" fillId="0" borderId="18" xfId="0" applyFont="1" applyFill="1" applyBorder="1"/>
    <xf numFmtId="0" fontId="6" fillId="0" borderId="22" xfId="0" applyFont="1" applyFill="1" applyBorder="1" applyAlignment="1">
      <alignment horizontal="right" vertical="top" wrapText="1"/>
    </xf>
    <xf numFmtId="0" fontId="7" fillId="0" borderId="23" xfId="0" applyFont="1" applyFill="1" applyBorder="1"/>
    <xf numFmtId="0" fontId="6" fillId="2" borderId="32" xfId="0" applyFont="1" applyFill="1" applyBorder="1" applyAlignment="1">
      <alignment horizontal="right" wrapText="1"/>
    </xf>
    <xf numFmtId="0" fontId="6" fillId="2" borderId="35" xfId="0" applyFont="1" applyFill="1" applyBorder="1" applyAlignment="1">
      <alignment horizontal="right" wrapText="1"/>
    </xf>
    <xf numFmtId="0" fontId="2" fillId="0" borderId="39" xfId="0" applyFont="1" applyBorder="1" applyAlignment="1">
      <alignment horizontal="right" wrapText="1"/>
    </xf>
    <xf numFmtId="0" fontId="7" fillId="0" borderId="33" xfId="0" applyFont="1" applyBorder="1"/>
    <xf numFmtId="0" fontId="7" fillId="0" borderId="37" xfId="0" applyFont="1" applyBorder="1"/>
    <xf numFmtId="0" fontId="3" fillId="0" borderId="11" xfId="0" applyFont="1" applyBorder="1"/>
    <xf numFmtId="0" fontId="4" fillId="3" borderId="16" xfId="0" applyFont="1" applyFill="1" applyBorder="1"/>
    <xf numFmtId="0" fontId="4" fillId="3" borderId="28" xfId="0" applyFont="1" applyFill="1" applyBorder="1"/>
    <xf numFmtId="0" fontId="4" fillId="3" borderId="51" xfId="0" applyFont="1" applyFill="1" applyBorder="1"/>
    <xf numFmtId="0" fontId="4" fillId="3" borderId="51" xfId="0" applyFont="1" applyFill="1" applyBorder="1" applyAlignment="1">
      <alignment horizontal="center" vertical="center" wrapText="1"/>
    </xf>
    <xf numFmtId="0" fontId="6" fillId="4" borderId="17" xfId="0" applyFont="1" applyFill="1" applyBorder="1" applyAlignment="1">
      <alignment horizontal="right" wrapText="1"/>
    </xf>
    <xf numFmtId="0" fontId="7" fillId="4" borderId="2" xfId="0" applyFont="1" applyFill="1" applyBorder="1"/>
    <xf numFmtId="0" fontId="7" fillId="4" borderId="19" xfId="0" applyFont="1" applyFill="1" applyBorder="1"/>
    <xf numFmtId="0" fontId="6" fillId="4" borderId="14" xfId="0" applyFont="1" applyFill="1" applyBorder="1" applyAlignment="1">
      <alignment horizontal="right" wrapText="1"/>
    </xf>
    <xf numFmtId="0" fontId="7" fillId="4" borderId="3" xfId="0" applyFont="1" applyFill="1" applyBorder="1"/>
    <xf numFmtId="0" fontId="7" fillId="4" borderId="1" xfId="0" applyFont="1" applyFill="1" applyBorder="1"/>
    <xf numFmtId="0" fontId="5" fillId="4" borderId="36" xfId="0" applyFont="1" applyFill="1" applyBorder="1" applyAlignment="1">
      <alignment horizontal="left" vertical="top" wrapText="1"/>
    </xf>
    <xf numFmtId="0" fontId="6" fillId="4" borderId="43" xfId="0" applyFont="1" applyFill="1" applyBorder="1" applyAlignment="1">
      <alignment horizontal="right" wrapText="1"/>
    </xf>
    <xf numFmtId="0" fontId="7" fillId="4" borderId="36" xfId="0" applyFont="1" applyFill="1" applyBorder="1"/>
    <xf numFmtId="0" fontId="7" fillId="4" borderId="42" xfId="0" applyFont="1" applyFill="1" applyBorder="1"/>
    <xf numFmtId="0" fontId="6" fillId="0" borderId="20" xfId="0" applyFont="1" applyFill="1" applyBorder="1" applyAlignment="1">
      <alignment horizontal="right" vertical="top" wrapText="1"/>
    </xf>
    <xf numFmtId="0" fontId="6" fillId="0" borderId="1" xfId="0" applyFont="1" applyFill="1" applyBorder="1" applyAlignment="1">
      <alignment horizontal="right" vertical="top" wrapText="1"/>
    </xf>
    <xf numFmtId="0" fontId="6" fillId="0" borderId="40" xfId="0" applyFont="1" applyFill="1" applyBorder="1" applyAlignment="1">
      <alignment horizontal="right" vertical="top" wrapText="1"/>
    </xf>
    <xf numFmtId="0" fontId="6" fillId="0" borderId="46" xfId="0" applyFont="1" applyFill="1" applyBorder="1" applyAlignment="1">
      <alignment horizontal="right" vertical="top" wrapText="1"/>
    </xf>
    <xf numFmtId="0" fontId="7" fillId="0" borderId="31" xfId="0" applyFont="1" applyFill="1" applyBorder="1"/>
    <xf numFmtId="0" fontId="7" fillId="0" borderId="47" xfId="0" applyFont="1" applyFill="1" applyBorder="1"/>
    <xf numFmtId="0" fontId="6" fillId="2" borderId="29" xfId="0" applyFont="1" applyFill="1" applyBorder="1" applyAlignment="1">
      <alignment horizontal="right" wrapText="1"/>
    </xf>
    <xf numFmtId="0" fontId="6" fillId="2" borderId="28" xfId="0" applyFont="1" applyFill="1" applyBorder="1" applyAlignment="1">
      <alignment horizontal="right" wrapText="1"/>
    </xf>
    <xf numFmtId="0" fontId="6" fillId="2" borderId="40" xfId="0" applyFont="1" applyFill="1" applyBorder="1" applyAlignment="1">
      <alignment horizontal="right" wrapText="1"/>
    </xf>
    <xf numFmtId="0" fontId="10" fillId="0" borderId="20" xfId="1" applyFill="1" applyBorder="1" applyAlignment="1">
      <alignment horizontal="right" wrapText="1"/>
    </xf>
    <xf numFmtId="0" fontId="10" fillId="0" borderId="1" xfId="1" applyFill="1" applyBorder="1" applyAlignment="1">
      <alignment horizontal="right" wrapText="1"/>
    </xf>
    <xf numFmtId="0" fontId="6" fillId="0" borderId="23" xfId="0" applyFont="1" applyFill="1" applyBorder="1" applyAlignment="1">
      <alignment horizontal="right" wrapText="1"/>
    </xf>
    <xf numFmtId="0" fontId="6" fillId="2" borderId="16" xfId="0" applyFont="1" applyFill="1" applyBorder="1" applyAlignment="1">
      <alignment horizontal="right" wrapText="1"/>
    </xf>
    <xf numFmtId="0" fontId="6" fillId="0" borderId="5" xfId="0" applyFont="1" applyBorder="1"/>
    <xf numFmtId="0" fontId="6" fillId="2" borderId="53" xfId="0" applyFont="1" applyFill="1" applyBorder="1"/>
    <xf numFmtId="0" fontId="6" fillId="2" borderId="60" xfId="0" applyFont="1" applyFill="1" applyBorder="1"/>
    <xf numFmtId="0" fontId="6" fillId="0" borderId="66" xfId="0" applyFont="1" applyBorder="1"/>
    <xf numFmtId="0" fontId="6" fillId="0" borderId="63" xfId="0" applyFont="1" applyBorder="1"/>
    <xf numFmtId="0" fontId="6" fillId="0" borderId="64" xfId="0" applyFont="1" applyBorder="1"/>
    <xf numFmtId="0" fontId="3" fillId="2" borderId="54" xfId="0" applyFont="1" applyFill="1" applyBorder="1"/>
    <xf numFmtId="0" fontId="3" fillId="2" borderId="61" xfId="0" applyFont="1" applyFill="1" applyBorder="1"/>
    <xf numFmtId="0" fontId="6" fillId="0" borderId="4" xfId="0" applyFont="1" applyBorder="1"/>
    <xf numFmtId="0" fontId="6" fillId="0" borderId="25" xfId="0" applyFont="1" applyBorder="1"/>
    <xf numFmtId="0" fontId="6" fillId="2" borderId="63" xfId="0" applyFont="1" applyFill="1" applyBorder="1" applyAlignment="1">
      <alignment horizontal="right" wrapText="1"/>
    </xf>
    <xf numFmtId="0" fontId="6" fillId="2" borderId="65" xfId="0" applyFont="1" applyFill="1" applyBorder="1" applyAlignment="1">
      <alignment horizontal="right" wrapText="1"/>
    </xf>
    <xf numFmtId="0" fontId="6" fillId="0" borderId="30" xfId="0" applyFont="1" applyBorder="1"/>
    <xf numFmtId="0" fontId="6" fillId="0" borderId="44" xfId="0" applyFont="1" applyBorder="1" applyAlignment="1">
      <alignment horizontal="right" wrapText="1"/>
    </xf>
    <xf numFmtId="0" fontId="6" fillId="0" borderId="44" xfId="0" applyFont="1" applyBorder="1"/>
    <xf numFmtId="0" fontId="6" fillId="0" borderId="65" xfId="0" applyFont="1" applyBorder="1"/>
    <xf numFmtId="0" fontId="8" fillId="0" borderId="66" xfId="0" applyFont="1" applyBorder="1"/>
    <xf numFmtId="0" fontId="8" fillId="0" borderId="63" xfId="0" applyFont="1" applyBorder="1"/>
    <xf numFmtId="0" fontId="8" fillId="0" borderId="64" xfId="0" applyFont="1" applyBorder="1"/>
    <xf numFmtId="0" fontId="4" fillId="3" borderId="1" xfId="0" applyFont="1" applyFill="1" applyBorder="1" applyAlignment="1">
      <alignment horizontal="center" wrapText="1"/>
    </xf>
    <xf numFmtId="0" fontId="4" fillId="3" borderId="20" xfId="0" applyFont="1" applyFill="1" applyBorder="1"/>
    <xf numFmtId="0" fontId="4" fillId="3" borderId="21" xfId="0" applyFont="1" applyFill="1" applyBorder="1"/>
    <xf numFmtId="0" fontId="4" fillId="3" borderId="21" xfId="0" applyFont="1" applyFill="1" applyBorder="1" applyAlignment="1">
      <alignment horizontal="center" wrapText="1"/>
    </xf>
    <xf numFmtId="0" fontId="8" fillId="2" borderId="63" xfId="0" applyFont="1" applyFill="1" applyBorder="1"/>
    <xf numFmtId="0" fontId="8" fillId="2" borderId="66" xfId="0" applyFont="1" applyFill="1" applyBorder="1"/>
    <xf numFmtId="0" fontId="8" fillId="2" borderId="64" xfId="0" applyFont="1" applyFill="1" applyBorder="1"/>
    <xf numFmtId="0" fontId="8" fillId="2" borderId="53" xfId="0" applyFont="1" applyFill="1" applyBorder="1"/>
    <xf numFmtId="0" fontId="8" fillId="2" borderId="60" xfId="0" applyFont="1" applyFill="1" applyBorder="1"/>
    <xf numFmtId="0" fontId="6" fillId="0" borderId="38" xfId="0" applyFont="1" applyBorder="1"/>
    <xf numFmtId="0" fontId="6" fillId="0" borderId="20" xfId="0" applyFont="1" applyBorder="1"/>
    <xf numFmtId="0" fontId="6" fillId="2" borderId="21" xfId="0" applyFont="1" applyFill="1" applyBorder="1"/>
    <xf numFmtId="0" fontId="6" fillId="2" borderId="22" xfId="0" applyFont="1" applyFill="1" applyBorder="1"/>
    <xf numFmtId="0" fontId="4" fillId="3" borderId="57" xfId="0" applyFont="1" applyFill="1" applyBorder="1"/>
    <xf numFmtId="0" fontId="4" fillId="3" borderId="55" xfId="0" applyFont="1" applyFill="1" applyBorder="1" applyAlignment="1">
      <alignment horizontal="center" vertical="center" wrapText="1"/>
    </xf>
    <xf numFmtId="0" fontId="2" fillId="2" borderId="21" xfId="0" applyFont="1" applyFill="1" applyBorder="1" applyAlignment="1">
      <alignment horizontal="right" wrapText="1"/>
    </xf>
    <xf numFmtId="0" fontId="2" fillId="2" borderId="59" xfId="0" applyFont="1" applyFill="1" applyBorder="1"/>
    <xf numFmtId="0" fontId="2" fillId="2" borderId="52" xfId="0" applyFont="1" applyFill="1" applyBorder="1"/>
    <xf numFmtId="0" fontId="2" fillId="2" borderId="27" xfId="0" applyFont="1" applyFill="1" applyBorder="1" applyAlignment="1">
      <alignment horizontal="right" wrapText="1"/>
    </xf>
    <xf numFmtId="0" fontId="6" fillId="0" borderId="52" xfId="0" applyFont="1" applyFill="1" applyBorder="1"/>
    <xf numFmtId="0" fontId="6" fillId="0" borderId="59" xfId="0" applyFont="1" applyFill="1" applyBorder="1"/>
    <xf numFmtId="0" fontId="6" fillId="0" borderId="15" xfId="0" applyFont="1" applyBorder="1"/>
    <xf numFmtId="0" fontId="6" fillId="2" borderId="27" xfId="0" applyFont="1" applyFill="1" applyBorder="1"/>
    <xf numFmtId="0" fontId="6" fillId="0" borderId="38" xfId="0" applyFont="1" applyFill="1" applyBorder="1"/>
    <xf numFmtId="0" fontId="4" fillId="3" borderId="63" xfId="0" applyFont="1" applyFill="1" applyBorder="1"/>
    <xf numFmtId="0" fontId="4" fillId="3" borderId="64" xfId="0" applyFont="1" applyFill="1" applyBorder="1"/>
    <xf numFmtId="0" fontId="4" fillId="3" borderId="64" xfId="0" applyFont="1" applyFill="1" applyBorder="1" applyAlignment="1">
      <alignment wrapText="1"/>
    </xf>
    <xf numFmtId="0" fontId="6" fillId="0" borderId="63" xfId="0" applyFont="1" applyFill="1" applyBorder="1"/>
    <xf numFmtId="0" fontId="6" fillId="0" borderId="66" xfId="0" applyFont="1" applyFill="1" applyBorder="1"/>
    <xf numFmtId="0" fontId="6" fillId="0" borderId="8" xfId="0" applyFont="1" applyFill="1" applyBorder="1"/>
    <xf numFmtId="0" fontId="2" fillId="2" borderId="63" xfId="0" applyFont="1" applyFill="1" applyBorder="1"/>
    <xf numFmtId="0" fontId="2" fillId="2" borderId="64" xfId="0" applyFont="1" applyFill="1" applyBorder="1"/>
    <xf numFmtId="0" fontId="2" fillId="2" borderId="67" xfId="0" applyFont="1" applyFill="1" applyBorder="1"/>
    <xf numFmtId="0" fontId="6" fillId="0" borderId="64" xfId="0" applyFont="1" applyFill="1" applyBorder="1"/>
    <xf numFmtId="0" fontId="6" fillId="0" borderId="9" xfId="0" applyFont="1" applyFill="1" applyBorder="1"/>
    <xf numFmtId="0" fontId="4" fillId="3" borderId="5" xfId="0" applyFont="1" applyFill="1" applyBorder="1"/>
    <xf numFmtId="0" fontId="4" fillId="3" borderId="13" xfId="0" applyFont="1" applyFill="1" applyBorder="1"/>
    <xf numFmtId="0" fontId="4" fillId="3" borderId="30" xfId="0" applyFont="1" applyFill="1" applyBorder="1"/>
    <xf numFmtId="0" fontId="4" fillId="3" borderId="52" xfId="0" applyFont="1" applyFill="1" applyBorder="1"/>
    <xf numFmtId="0" fontId="4" fillId="3" borderId="52" xfId="0" applyFont="1" applyFill="1" applyBorder="1" applyAlignment="1">
      <alignment wrapText="1"/>
    </xf>
    <xf numFmtId="0" fontId="4" fillId="3" borderId="59" xfId="0" applyFont="1" applyFill="1" applyBorder="1"/>
    <xf numFmtId="0" fontId="4" fillId="3" borderId="59" xfId="0" applyFont="1" applyFill="1" applyBorder="1" applyAlignment="1">
      <alignment wrapText="1"/>
    </xf>
    <xf numFmtId="0" fontId="6" fillId="0" borderId="45" xfId="0" applyFont="1" applyFill="1" applyBorder="1"/>
    <xf numFmtId="0" fontId="6" fillId="0" borderId="62" xfId="0" applyFont="1" applyFill="1" applyBorder="1"/>
    <xf numFmtId="0" fontId="5" fillId="2" borderId="2" xfId="0" applyFont="1" applyFill="1" applyBorder="1" applyAlignment="1">
      <alignment horizontal="left" vertical="center" wrapText="1"/>
    </xf>
    <xf numFmtId="0" fontId="5" fillId="0" borderId="33" xfId="0" applyFont="1" applyBorder="1" applyAlignment="1">
      <alignment horizontal="left" vertical="center" wrapText="1"/>
    </xf>
    <xf numFmtId="0" fontId="6" fillId="2" borderId="67" xfId="0" applyFont="1" applyFill="1" applyBorder="1"/>
    <xf numFmtId="0" fontId="6" fillId="2" borderId="69" xfId="0" applyFont="1" applyFill="1" applyBorder="1"/>
    <xf numFmtId="0" fontId="5" fillId="0" borderId="31" xfId="0" applyFont="1" applyBorder="1" applyAlignment="1">
      <alignment horizontal="left" vertical="center" wrapText="1"/>
    </xf>
    <xf numFmtId="0" fontId="6" fillId="0" borderId="46" xfId="0" applyFont="1" applyBorder="1" applyAlignment="1">
      <alignment horizontal="right" wrapText="1"/>
    </xf>
    <xf numFmtId="0" fontId="6" fillId="0" borderId="7" xfId="0" applyFont="1" applyBorder="1"/>
    <xf numFmtId="0" fontId="4" fillId="3" borderId="38" xfId="0" applyFont="1" applyFill="1" applyBorder="1"/>
    <xf numFmtId="0" fontId="4" fillId="3" borderId="54" xfId="0" applyFont="1" applyFill="1" applyBorder="1"/>
    <xf numFmtId="0" fontId="4" fillId="3" borderId="61" xfId="0" applyFont="1" applyFill="1" applyBorder="1"/>
    <xf numFmtId="0" fontId="6" fillId="2" borderId="19" xfId="0" applyFont="1" applyFill="1" applyBorder="1"/>
    <xf numFmtId="0" fontId="6" fillId="2" borderId="18" xfId="0" applyFont="1" applyFill="1" applyBorder="1"/>
    <xf numFmtId="0" fontId="4" fillId="3" borderId="62" xfId="0" applyFont="1" applyFill="1" applyBorder="1"/>
    <xf numFmtId="0" fontId="4" fillId="3" borderId="45" xfId="0" applyFont="1" applyFill="1" applyBorder="1"/>
    <xf numFmtId="0" fontId="8" fillId="0" borderId="53" xfId="0" applyFont="1" applyFill="1" applyBorder="1"/>
    <xf numFmtId="0" fontId="6" fillId="0" borderId="53" xfId="0" applyFont="1" applyFill="1" applyBorder="1"/>
    <xf numFmtId="0" fontId="6" fillId="0" borderId="54" xfId="0" applyFont="1" applyFill="1" applyBorder="1"/>
    <xf numFmtId="0" fontId="6" fillId="0" borderId="61" xfId="0" applyFont="1" applyFill="1" applyBorder="1"/>
    <xf numFmtId="0" fontId="6" fillId="0" borderId="57" xfId="0" applyFont="1" applyFill="1" applyBorder="1"/>
    <xf numFmtId="0" fontId="6" fillId="0" borderId="58" xfId="0" applyFont="1" applyFill="1" applyBorder="1"/>
    <xf numFmtId="0" fontId="6" fillId="0" borderId="60" xfId="0" applyFont="1" applyFill="1" applyBorder="1"/>
    <xf numFmtId="0" fontId="2" fillId="2" borderId="57" xfId="0" applyFont="1" applyFill="1" applyBorder="1"/>
    <xf numFmtId="0" fontId="2" fillId="2" borderId="20" xfId="0" applyFont="1" applyFill="1" applyBorder="1" applyAlignment="1">
      <alignment horizontal="right" wrapText="1"/>
    </xf>
    <xf numFmtId="0" fontId="2" fillId="2" borderId="58" xfId="0" applyFont="1" applyFill="1" applyBorder="1"/>
    <xf numFmtId="0" fontId="2" fillId="2" borderId="22" xfId="0" applyFont="1" applyFill="1" applyBorder="1" applyAlignment="1">
      <alignment horizontal="right" wrapText="1"/>
    </xf>
    <xf numFmtId="0" fontId="2" fillId="2" borderId="65" xfId="0" applyFont="1" applyFill="1" applyBorder="1"/>
    <xf numFmtId="0" fontId="2" fillId="2" borderId="53" xfId="0" applyFont="1" applyFill="1" applyBorder="1"/>
    <xf numFmtId="0" fontId="2" fillId="2" borderId="60" xfId="0" applyFont="1" applyFill="1" applyBorder="1"/>
    <xf numFmtId="0" fontId="2" fillId="2" borderId="45" xfId="0" applyFont="1" applyFill="1" applyBorder="1"/>
    <xf numFmtId="0" fontId="2" fillId="2" borderId="62" xfId="0" applyFont="1" applyFill="1" applyBorder="1"/>
    <xf numFmtId="0" fontId="6" fillId="2" borderId="13" xfId="0" applyFont="1" applyFill="1" applyBorder="1"/>
    <xf numFmtId="0" fontId="6" fillId="2" borderId="26" xfId="0" applyFont="1" applyFill="1" applyBorder="1"/>
    <xf numFmtId="0" fontId="6" fillId="2" borderId="30" xfId="0" applyFont="1" applyFill="1" applyBorder="1"/>
    <xf numFmtId="0" fontId="6" fillId="0" borderId="67" xfId="0" applyFont="1" applyBorder="1"/>
    <xf numFmtId="0" fontId="4" fillId="3" borderId="27" xfId="0" applyFont="1" applyFill="1" applyBorder="1"/>
    <xf numFmtId="0" fontId="6" fillId="0" borderId="42" xfId="0" applyFont="1" applyBorder="1" applyAlignment="1">
      <alignment horizontal="right" wrapText="1"/>
    </xf>
    <xf numFmtId="0" fontId="6" fillId="0" borderId="41" xfId="0" applyFont="1" applyBorder="1"/>
    <xf numFmtId="0" fontId="6" fillId="2" borderId="41" xfId="0" applyFont="1" applyFill="1" applyBorder="1"/>
    <xf numFmtId="0" fontId="6" fillId="0" borderId="56" xfId="0" applyFont="1" applyBorder="1"/>
    <xf numFmtId="0" fontId="4" fillId="3" borderId="41" xfId="0" applyFont="1" applyFill="1" applyBorder="1"/>
    <xf numFmtId="0" fontId="6" fillId="2" borderId="45" xfId="0" applyFont="1" applyFill="1" applyBorder="1"/>
    <xf numFmtId="0" fontId="6" fillId="2" borderId="62" xfId="0" applyFont="1" applyFill="1" applyBorder="1"/>
    <xf numFmtId="0" fontId="6" fillId="2" borderId="25" xfId="0" applyFont="1" applyFill="1" applyBorder="1"/>
    <xf numFmtId="0" fontId="6" fillId="0" borderId="40" xfId="0" applyFont="1" applyBorder="1"/>
    <xf numFmtId="0" fontId="4" fillId="3" borderId="26" xfId="0" applyFont="1" applyFill="1" applyBorder="1"/>
    <xf numFmtId="0" fontId="4" fillId="3" borderId="25" xfId="0" applyFont="1" applyFill="1" applyBorder="1"/>
    <xf numFmtId="0" fontId="8" fillId="0" borderId="13" xfId="0" applyFont="1" applyBorder="1"/>
    <xf numFmtId="0" fontId="8" fillId="0" borderId="26" xfId="0" applyFont="1" applyBorder="1"/>
    <xf numFmtId="0" fontId="8" fillId="0" borderId="26" xfId="0" applyFont="1" applyFill="1" applyBorder="1"/>
    <xf numFmtId="0" fontId="6" fillId="0" borderId="13" xfId="0" applyFont="1" applyFill="1" applyBorder="1"/>
    <xf numFmtId="0" fontId="6" fillId="0" borderId="26" xfId="0" applyFont="1" applyFill="1" applyBorder="1"/>
    <xf numFmtId="0" fontId="6" fillId="0" borderId="30" xfId="0" applyFont="1" applyFill="1" applyBorder="1"/>
    <xf numFmtId="0" fontId="6" fillId="0" borderId="44" xfId="0" applyFont="1" applyFill="1" applyBorder="1"/>
    <xf numFmtId="0" fontId="2" fillId="2" borderId="13" xfId="0" applyFont="1" applyFill="1" applyBorder="1"/>
    <xf numFmtId="0" fontId="2" fillId="2" borderId="26" xfId="0" applyFont="1" applyFill="1" applyBorder="1"/>
    <xf numFmtId="0" fontId="2" fillId="2" borderId="25" xfId="0" applyFont="1" applyFill="1" applyBorder="1"/>
    <xf numFmtId="0" fontId="2" fillId="2" borderId="30" xfId="0" applyFont="1" applyFill="1" applyBorder="1"/>
    <xf numFmtId="0" fontId="6" fillId="0" borderId="25" xfId="0" applyFont="1" applyFill="1" applyBorder="1"/>
    <xf numFmtId="0" fontId="4" fillId="3" borderId="44" xfId="0" applyFont="1" applyFill="1" applyBorder="1"/>
    <xf numFmtId="0" fontId="6" fillId="2" borderId="44" xfId="0" applyFont="1" applyFill="1" applyBorder="1"/>
    <xf numFmtId="0" fontId="6" fillId="2" borderId="43" xfId="0" applyFont="1" applyFill="1" applyBorder="1" applyAlignment="1">
      <alignment horizontal="right" wrapText="1"/>
    </xf>
    <xf numFmtId="0" fontId="8" fillId="2" borderId="9" xfId="0" applyFont="1" applyFill="1" applyBorder="1"/>
    <xf numFmtId="0" fontId="8" fillId="2" borderId="30" xfId="0" applyFont="1" applyFill="1" applyBorder="1"/>
    <xf numFmtId="0" fontId="6" fillId="2" borderId="40" xfId="0" applyFont="1" applyFill="1" applyBorder="1"/>
    <xf numFmtId="0" fontId="4" fillId="3" borderId="58" xfId="0" applyFont="1" applyFill="1" applyBorder="1"/>
    <xf numFmtId="0" fontId="2" fillId="0" borderId="22" xfId="0" applyFont="1" applyBorder="1" applyAlignment="1">
      <alignment horizontal="right" wrapText="1"/>
    </xf>
    <xf numFmtId="0" fontId="3" fillId="0" borderId="57" xfId="0" applyFont="1" applyBorder="1"/>
    <xf numFmtId="0" fontId="7" fillId="0" borderId="25" xfId="0" applyFont="1" applyBorder="1"/>
    <xf numFmtId="14" fontId="4" fillId="3" borderId="21" xfId="0" applyNumberFormat="1" applyFont="1" applyFill="1" applyBorder="1"/>
    <xf numFmtId="0" fontId="4" fillId="3" borderId="21" xfId="0" applyFont="1" applyFill="1" applyBorder="1" applyAlignment="1">
      <alignment wrapText="1"/>
    </xf>
    <xf numFmtId="0" fontId="7" fillId="0" borderId="13" xfId="0" applyFont="1" applyBorder="1"/>
    <xf numFmtId="0" fontId="7" fillId="0" borderId="26" xfId="0" applyFont="1" applyBorder="1"/>
    <xf numFmtId="0" fontId="7" fillId="0" borderId="53" xfId="0" applyFont="1" applyBorder="1"/>
    <xf numFmtId="0" fontId="7" fillId="0" borderId="60" xfId="0" applyFont="1" applyBorder="1"/>
    <xf numFmtId="0" fontId="3" fillId="0" borderId="69" xfId="0" applyFont="1" applyBorder="1"/>
    <xf numFmtId="0" fontId="3" fillId="0" borderId="60" xfId="0" applyFont="1" applyBorder="1"/>
    <xf numFmtId="0" fontId="3" fillId="0" borderId="70" xfId="0" applyFont="1" applyBorder="1"/>
    <xf numFmtId="0" fontId="7" fillId="0" borderId="30" xfId="0" applyFont="1" applyBorder="1"/>
    <xf numFmtId="0" fontId="6" fillId="4" borderId="24" xfId="0" applyFont="1" applyFill="1" applyBorder="1" applyAlignment="1">
      <alignment horizontal="right" wrapText="1"/>
    </xf>
    <xf numFmtId="0" fontId="7" fillId="4" borderId="23" xfId="0" applyFont="1" applyFill="1" applyBorder="1"/>
    <xf numFmtId="0" fontId="7" fillId="4" borderId="18" xfId="0" applyFont="1" applyFill="1" applyBorder="1"/>
    <xf numFmtId="0" fontId="4" fillId="3" borderId="11" xfId="0" applyFont="1" applyFill="1" applyBorder="1"/>
    <xf numFmtId="0" fontId="5" fillId="0" borderId="31" xfId="0" applyFont="1" applyFill="1" applyBorder="1" applyAlignment="1">
      <alignment horizontal="center" vertical="top" wrapText="1"/>
    </xf>
    <xf numFmtId="0" fontId="6" fillId="0" borderId="46" xfId="0" applyFont="1" applyFill="1" applyBorder="1" applyAlignment="1">
      <alignment horizontal="right" wrapText="1"/>
    </xf>
    <xf numFmtId="0" fontId="8" fillId="0" borderId="7" xfId="0" applyFont="1" applyFill="1" applyBorder="1"/>
    <xf numFmtId="0" fontId="8" fillId="0" borderId="13" xfId="0" applyFont="1" applyFill="1" applyBorder="1"/>
    <xf numFmtId="0" fontId="8" fillId="0" borderId="60" xfId="0" applyFont="1" applyFill="1" applyBorder="1"/>
    <xf numFmtId="0" fontId="8" fillId="0" borderId="30" xfId="0" applyFont="1" applyFill="1" applyBorder="1"/>
    <xf numFmtId="0" fontId="7" fillId="0" borderId="46" xfId="0" applyFont="1" applyFill="1" applyBorder="1"/>
    <xf numFmtId="0" fontId="7" fillId="0" borderId="21" xfId="0" applyFont="1" applyFill="1" applyBorder="1"/>
    <xf numFmtId="0" fontId="7" fillId="0" borderId="40" xfId="0" applyFont="1" applyFill="1" applyBorder="1"/>
    <xf numFmtId="0" fontId="7" fillId="0" borderId="22" xfId="0" applyFont="1" applyFill="1" applyBorder="1"/>
    <xf numFmtId="0" fontId="3" fillId="0" borderId="54" xfId="0" applyFont="1" applyBorder="1"/>
    <xf numFmtId="0" fontId="6" fillId="0" borderId="20" xfId="0" applyFont="1" applyFill="1" applyBorder="1"/>
    <xf numFmtId="0" fontId="6" fillId="0" borderId="17" xfId="0" applyFont="1" applyBorder="1"/>
    <xf numFmtId="0" fontId="6" fillId="0" borderId="14" xfId="0" applyFont="1" applyBorder="1"/>
    <xf numFmtId="0" fontId="6" fillId="0" borderId="41" xfId="0" applyFont="1" applyFill="1" applyBorder="1"/>
    <xf numFmtId="0" fontId="6" fillId="0" borderId="24" xfId="0" applyFont="1" applyBorder="1"/>
    <xf numFmtId="0" fontId="8" fillId="2" borderId="44" xfId="0" applyFont="1" applyFill="1" applyBorder="1"/>
    <xf numFmtId="0" fontId="6" fillId="0" borderId="43" xfId="0" applyFont="1" applyFill="1" applyBorder="1" applyAlignment="1">
      <alignment horizontal="right" wrapText="1"/>
    </xf>
    <xf numFmtId="0" fontId="8" fillId="0" borderId="9" xfId="0" applyFont="1" applyFill="1" applyBorder="1"/>
    <xf numFmtId="0" fontId="6" fillId="2" borderId="37" xfId="0" applyFont="1" applyFill="1" applyBorder="1"/>
    <xf numFmtId="14" fontId="4" fillId="3" borderId="64" xfId="0" applyNumberFormat="1" applyFont="1" applyFill="1" applyBorder="1"/>
    <xf numFmtId="14" fontId="4" fillId="3" borderId="52" xfId="0" applyNumberFormat="1" applyFont="1" applyFill="1" applyBorder="1"/>
    <xf numFmtId="14" fontId="4" fillId="3" borderId="59" xfId="0" applyNumberFormat="1" applyFont="1" applyFill="1" applyBorder="1"/>
    <xf numFmtId="14" fontId="4" fillId="3" borderId="52" xfId="0" applyNumberFormat="1" applyFont="1" applyFill="1" applyBorder="1" applyAlignment="1">
      <alignment wrapText="1"/>
    </xf>
    <xf numFmtId="14" fontId="4" fillId="3" borderId="26" xfId="0" applyNumberFormat="1" applyFont="1" applyFill="1" applyBorder="1"/>
    <xf numFmtId="0" fontId="4" fillId="3" borderId="64" xfId="0" applyFont="1" applyFill="1" applyBorder="1" applyAlignment="1"/>
    <xf numFmtId="0" fontId="4" fillId="3" borderId="21" xfId="0" applyFont="1" applyFill="1" applyBorder="1" applyAlignment="1"/>
    <xf numFmtId="0" fontId="2" fillId="0" borderId="44" xfId="0" applyFont="1" applyBorder="1" applyAlignment="1">
      <alignment horizontal="left"/>
    </xf>
    <xf numFmtId="0" fontId="11" fillId="3" borderId="50"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2" fillId="0" borderId="1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4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0" fillId="0" borderId="0" xfId="0" applyFont="1" applyBorder="1" applyAlignment="1">
      <alignment horizontal="left"/>
    </xf>
    <xf numFmtId="0" fontId="2" fillId="0" borderId="10" xfId="0" applyFont="1" applyFill="1" applyBorder="1" applyAlignment="1">
      <alignment horizontal="left" vertical="center" wrapText="1"/>
    </xf>
    <xf numFmtId="0" fontId="2" fillId="0" borderId="13" xfId="0" applyFont="1" applyBorder="1" applyAlignment="1">
      <alignment horizontal="left" wrapText="1"/>
    </xf>
    <xf numFmtId="0" fontId="5" fillId="2" borderId="32"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36" xfId="0" applyFont="1" applyFill="1" applyBorder="1" applyAlignment="1">
      <alignment horizontal="left" vertical="top" wrapText="1"/>
    </xf>
    <xf numFmtId="0" fontId="5" fillId="2" borderId="31" xfId="0" applyFont="1" applyFill="1" applyBorder="1" applyAlignment="1">
      <alignment horizontal="left" vertical="top" wrapText="1"/>
    </xf>
    <xf numFmtId="0" fontId="4" fillId="3" borderId="65" xfId="0" applyFont="1" applyFill="1" applyBorder="1" applyAlignment="1">
      <alignment horizontal="center" wrapText="1"/>
    </xf>
    <xf numFmtId="0" fontId="4" fillId="3" borderId="30" xfId="0" applyFont="1" applyFill="1" applyBorder="1" applyAlignment="1">
      <alignment horizontal="center" wrapText="1"/>
    </xf>
    <xf numFmtId="0" fontId="5" fillId="2" borderId="36"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23" xfId="0" applyFont="1" applyFill="1" applyBorder="1" applyAlignment="1">
      <alignment horizontal="left" vertical="top"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1" fillId="3" borderId="13"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4" fillId="3" borderId="16" xfId="0" applyFont="1" applyFill="1" applyBorder="1" applyAlignment="1">
      <alignment horizontal="right" wrapText="1"/>
    </xf>
    <xf numFmtId="0" fontId="4" fillId="3" borderId="29" xfId="0" applyFont="1" applyFill="1" applyBorder="1" applyAlignment="1">
      <alignment horizontal="right" wrapText="1"/>
    </xf>
    <xf numFmtId="0" fontId="4" fillId="3" borderId="17"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 xfId="0" applyFont="1" applyFill="1" applyBorder="1" applyAlignment="1">
      <alignment horizontal="right" wrapText="1"/>
    </xf>
    <xf numFmtId="0" fontId="4" fillId="3" borderId="17" xfId="0" applyFont="1" applyFill="1" applyBorder="1" applyAlignment="1">
      <alignment horizontal="right" wrapText="1"/>
    </xf>
    <xf numFmtId="0" fontId="4" fillId="3" borderId="3" xfId="0" applyFont="1" applyFill="1" applyBorder="1" applyAlignment="1">
      <alignment horizontal="right" wrapText="1"/>
    </xf>
    <xf numFmtId="0" fontId="4" fillId="3" borderId="14" xfId="0" applyFont="1" applyFill="1" applyBorder="1" applyAlignment="1">
      <alignment horizontal="right" wrapText="1"/>
    </xf>
    <xf numFmtId="14" fontId="4" fillId="3" borderId="3" xfId="0" applyNumberFormat="1" applyFont="1" applyFill="1" applyBorder="1" applyAlignment="1">
      <alignment horizontal="right" wrapText="1"/>
    </xf>
    <xf numFmtId="14" fontId="4" fillId="3" borderId="14" xfId="0" applyNumberFormat="1" applyFont="1" applyFill="1" applyBorder="1" applyAlignment="1">
      <alignment horizontal="right" wrapText="1"/>
    </xf>
    <xf numFmtId="0" fontId="4" fillId="3" borderId="49" xfId="0" applyFont="1" applyFill="1" applyBorder="1" applyAlignment="1">
      <alignment horizontal="center" wrapText="1"/>
    </xf>
    <xf numFmtId="0" fontId="4" fillId="3" borderId="51" xfId="0" applyFont="1" applyFill="1" applyBorder="1" applyAlignment="1">
      <alignment horizontal="center" wrapText="1"/>
    </xf>
    <xf numFmtId="0" fontId="2" fillId="0" borderId="2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2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3" xfId="0" applyFont="1" applyFill="1" applyBorder="1" applyAlignment="1">
      <alignment horizontal="left" vertical="top" wrapText="1"/>
    </xf>
    <xf numFmtId="0" fontId="2" fillId="0" borderId="1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5" fillId="0" borderId="33" xfId="0" applyFont="1" applyBorder="1" applyAlignment="1">
      <alignment horizontal="left" vertical="top" wrapText="1"/>
    </xf>
    <xf numFmtId="0" fontId="5" fillId="0" borderId="32" xfId="0" applyFont="1" applyBorder="1" applyAlignment="1">
      <alignment horizontal="left" vertical="top" wrapText="1"/>
    </xf>
    <xf numFmtId="0" fontId="6" fillId="0" borderId="44" xfId="0" applyFont="1" applyBorder="1" applyAlignment="1">
      <alignment horizontal="left" vertical="center" wrapText="1"/>
    </xf>
    <xf numFmtId="0" fontId="5" fillId="2" borderId="33" xfId="0" applyFont="1" applyFill="1" applyBorder="1" applyAlignment="1">
      <alignment horizontal="left" vertical="top" wrapText="1"/>
    </xf>
    <xf numFmtId="0" fontId="2" fillId="0" borderId="30" xfId="0" applyFont="1" applyFill="1" applyBorder="1" applyAlignment="1">
      <alignment horizontal="left" vertical="center" wrapText="1"/>
    </xf>
    <xf numFmtId="0" fontId="5" fillId="0" borderId="31" xfId="0" applyFont="1" applyBorder="1" applyAlignment="1">
      <alignment horizontal="left" vertical="top" wrapText="1"/>
    </xf>
    <xf numFmtId="0" fontId="5" fillId="0" borderId="36" xfId="0" applyFont="1" applyBorder="1" applyAlignment="1">
      <alignment horizontal="left" vertical="top" wrapText="1"/>
    </xf>
    <xf numFmtId="0" fontId="5" fillId="0" borderId="68" xfId="0" applyFont="1" applyBorder="1" applyAlignment="1">
      <alignment horizontal="left" vertical="top"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5" fillId="0" borderId="2" xfId="0" applyFont="1" applyBorder="1" applyAlignment="1">
      <alignment horizontal="left" vertical="top" wrapText="1"/>
    </xf>
    <xf numFmtId="0" fontId="6" fillId="0" borderId="13" xfId="0" applyFont="1" applyBorder="1" applyAlignment="1">
      <alignment horizontal="left" vertical="center" wrapText="1"/>
    </xf>
    <xf numFmtId="0" fontId="5" fillId="0" borderId="16" xfId="0" applyFont="1" applyFill="1" applyBorder="1" applyAlignment="1">
      <alignment horizontal="left" vertical="top" wrapText="1"/>
    </xf>
    <xf numFmtId="0" fontId="2" fillId="0" borderId="13" xfId="0" applyFont="1" applyFill="1" applyBorder="1" applyAlignment="1">
      <alignment vertical="center" wrapText="1"/>
    </xf>
    <xf numFmtId="0" fontId="2" fillId="0" borderId="44" xfId="0" applyFont="1" applyFill="1" applyBorder="1" applyAlignment="1">
      <alignment vertical="center" wrapText="1"/>
    </xf>
    <xf numFmtId="0" fontId="2" fillId="0" borderId="45" xfId="0" applyFont="1" applyFill="1" applyBorder="1" applyAlignment="1">
      <alignment horizontal="left" vertical="center" wrapText="1"/>
    </xf>
    <xf numFmtId="0" fontId="5" fillId="0" borderId="33" xfId="0" applyFont="1" applyBorder="1" applyAlignment="1">
      <alignment horizontal="left" vertical="center" wrapText="1"/>
    </xf>
    <xf numFmtId="0" fontId="5" fillId="0" borderId="3" xfId="0" applyFont="1" applyBorder="1" applyAlignment="1">
      <alignment horizontal="left" vertical="center" wrapText="1"/>
    </xf>
    <xf numFmtId="0" fontId="5" fillId="0" borderId="16"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vertical="center"/>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2" fillId="0" borderId="4" xfId="0" applyFont="1" applyBorder="1" applyAlignment="1">
      <alignment wrapText="1"/>
    </xf>
    <xf numFmtId="0" fontId="2" fillId="0" borderId="5" xfId="0" applyFont="1" applyBorder="1" applyAlignment="1"/>
    <xf numFmtId="0" fontId="5" fillId="0" borderId="2" xfId="0" applyFont="1" applyBorder="1" applyAlignment="1">
      <alignment horizontal="left" vertical="center" wrapText="1"/>
    </xf>
    <xf numFmtId="0" fontId="2" fillId="0" borderId="4" xfId="0" applyFont="1" applyBorder="1" applyAlignment="1">
      <alignment vertical="center" wrapText="1"/>
    </xf>
    <xf numFmtId="0" fontId="2" fillId="0" borderId="5" xfId="0" applyFont="1" applyBorder="1" applyAlignment="1">
      <alignment vertical="center"/>
    </xf>
    <xf numFmtId="0" fontId="5" fillId="0" borderId="23" xfId="0" applyFont="1" applyBorder="1" applyAlignment="1">
      <alignment horizontal="left" vertical="center" wrapText="1"/>
    </xf>
    <xf numFmtId="0" fontId="2" fillId="0" borderId="6" xfId="0" applyFont="1" applyBorder="1" applyAlignment="1"/>
    <xf numFmtId="0" fontId="2" fillId="0" borderId="5" xfId="0" applyFont="1" applyBorder="1" applyAlignment="1">
      <alignmen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2" fillId="0" borderId="10" xfId="0" applyFont="1" applyBorder="1" applyAlignment="1">
      <alignment wrapText="1"/>
    </xf>
    <xf numFmtId="0" fontId="2" fillId="0" borderId="12" xfId="0" applyFont="1" applyBorder="1" applyAlignment="1"/>
    <xf numFmtId="0" fontId="2" fillId="0" borderId="10" xfId="0" applyFont="1" applyBorder="1" applyAlignment="1">
      <alignment horizontal="left" wrapText="1"/>
    </xf>
    <xf numFmtId="0" fontId="2" fillId="0" borderId="11" xfId="0" applyFont="1" applyBorder="1" applyAlignment="1">
      <alignment horizontal="left"/>
    </xf>
    <xf numFmtId="0" fontId="2" fillId="0" borderId="12" xfId="0" applyFont="1" applyBorder="1" applyAlignment="1">
      <alignment horizontal="left"/>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10" xfId="0"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0" fontId="5" fillId="2" borderId="3"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2" fillId="0" borderId="48" xfId="0" applyFont="1" applyBorder="1" applyAlignment="1">
      <alignment horizontal="left" wrapText="1"/>
    </xf>
    <xf numFmtId="0" fontId="2" fillId="0" borderId="34" xfId="0" applyFont="1" applyBorder="1" applyAlignment="1">
      <alignment horizontal="left"/>
    </xf>
    <xf numFmtId="0" fontId="4" fillId="3" borderId="36" xfId="0" applyFont="1" applyFill="1" applyBorder="1" applyAlignment="1">
      <alignment horizontal="center" wrapText="1"/>
    </xf>
    <xf numFmtId="0" fontId="4" fillId="3" borderId="42" xfId="0" applyFont="1" applyFill="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xf>
    <xf numFmtId="0" fontId="4" fillId="3" borderId="33" xfId="0" applyFont="1" applyFill="1" applyBorder="1" applyAlignment="1">
      <alignment horizontal="center" wrapText="1"/>
    </xf>
    <xf numFmtId="0" fontId="4" fillId="3" borderId="37" xfId="0" applyFont="1" applyFill="1" applyBorder="1" applyAlignment="1">
      <alignment horizontal="center" wrapText="1"/>
    </xf>
    <xf numFmtId="0" fontId="4" fillId="3" borderId="16" xfId="0" applyFont="1" applyFill="1" applyBorder="1" applyAlignment="1">
      <alignment horizontal="center" wrapText="1"/>
    </xf>
    <xf numFmtId="0" fontId="4" fillId="3" borderId="28" xfId="0" applyFont="1" applyFill="1" applyBorder="1" applyAlignment="1">
      <alignment horizontal="center" wrapText="1"/>
    </xf>
    <xf numFmtId="0" fontId="4" fillId="3" borderId="8" xfId="0" applyFont="1" applyFill="1" applyBorder="1" applyAlignment="1">
      <alignment horizontal="center" wrapText="1"/>
    </xf>
    <xf numFmtId="0" fontId="4" fillId="3" borderId="5" xfId="0" applyFont="1" applyFill="1" applyBorder="1" applyAlignment="1">
      <alignment horizontal="center" wrapText="1"/>
    </xf>
    <xf numFmtId="0" fontId="4" fillId="3" borderId="7" xfId="0" applyFont="1" applyFill="1" applyBorder="1" applyAlignment="1">
      <alignment horizontal="center" wrapText="1"/>
    </xf>
    <xf numFmtId="0" fontId="5" fillId="2" borderId="23"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4" fillId="3" borderId="13"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11" fillId="3" borderId="13" xfId="0" applyFont="1" applyFill="1" applyBorder="1" applyAlignment="1">
      <alignment horizontal="left" vertical="center" wrapText="1"/>
    </xf>
    <xf numFmtId="0" fontId="11" fillId="3" borderId="26" xfId="0" applyFont="1" applyFill="1" applyBorder="1" applyAlignment="1">
      <alignment horizontal="left" vertical="center" wrapText="1"/>
    </xf>
    <xf numFmtId="0" fontId="2" fillId="0" borderId="6" xfId="0" applyFont="1" applyBorder="1" applyAlignment="1">
      <alignment horizontal="left"/>
    </xf>
    <xf numFmtId="0" fontId="5" fillId="0" borderId="3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xf>
    <xf numFmtId="0" fontId="5" fillId="0" borderId="32" xfId="0" applyFont="1" applyBorder="1" applyAlignment="1">
      <alignment horizontal="left" vertical="center" wrapText="1"/>
    </xf>
    <xf numFmtId="0" fontId="2" fillId="0" borderId="12" xfId="0" applyFont="1" applyBorder="1" applyAlignment="1">
      <alignment horizontal="left" vertical="center"/>
    </xf>
    <xf numFmtId="0" fontId="5" fillId="0" borderId="32" xfId="0" applyFont="1" applyFill="1" applyBorder="1" applyAlignment="1">
      <alignment horizontal="left" vertical="center" wrapText="1"/>
    </xf>
    <xf numFmtId="0" fontId="2" fillId="0" borderId="1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iger.com/" TargetMode="External"/><Relationship Id="rId1" Type="http://schemas.openxmlformats.org/officeDocument/2006/relationships/hyperlink" Target="http://www.actunig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25.77734375" defaultRowHeight="14.4" x14ac:dyDescent="0.3"/>
  <cols>
    <col min="1" max="1" width="45.77734375" style="3" customWidth="1"/>
    <col min="2" max="2" width="55.77734375" style="3" bestFit="1" customWidth="1"/>
    <col min="3" max="4" width="9.5546875" style="2" bestFit="1" customWidth="1"/>
    <col min="5" max="5" width="9.5546875" style="2" customWidth="1"/>
    <col min="6" max="6" width="9.5546875" style="2" bestFit="1" customWidth="1"/>
    <col min="7" max="7" width="15.77734375" style="2" customWidth="1"/>
    <col min="8" max="8" width="59.88671875" style="5" customWidth="1"/>
    <col min="9" max="16384" width="25.77734375" style="2"/>
  </cols>
  <sheetData>
    <row r="1" spans="1:8" s="7" customFormat="1" ht="12.75" customHeight="1" x14ac:dyDescent="0.3">
      <c r="A1" s="418" t="s">
        <v>0</v>
      </c>
      <c r="B1" s="419"/>
      <c r="C1" s="15">
        <v>1</v>
      </c>
      <c r="D1" s="12">
        <v>2</v>
      </c>
      <c r="E1" s="12">
        <v>3</v>
      </c>
      <c r="F1" s="12">
        <v>4</v>
      </c>
      <c r="G1" s="415" t="s">
        <v>6</v>
      </c>
      <c r="H1" s="410" t="s">
        <v>7</v>
      </c>
    </row>
    <row r="2" spans="1:8" s="7" customFormat="1" ht="13.8" x14ac:dyDescent="0.3">
      <c r="A2" s="420" t="s">
        <v>1</v>
      </c>
      <c r="B2" s="421"/>
      <c r="C2" s="17">
        <v>10</v>
      </c>
      <c r="D2" s="6">
        <v>7</v>
      </c>
      <c r="E2" s="6">
        <v>7</v>
      </c>
      <c r="F2" s="6">
        <v>9</v>
      </c>
      <c r="G2" s="416"/>
      <c r="H2" s="411"/>
    </row>
    <row r="3" spans="1:8" s="8" customFormat="1" ht="13.8" x14ac:dyDescent="0.3">
      <c r="A3" s="420" t="s">
        <v>2</v>
      </c>
      <c r="B3" s="421"/>
      <c r="C3" s="379" t="s">
        <v>104</v>
      </c>
      <c r="D3" s="379" t="s">
        <v>104</v>
      </c>
      <c r="E3" s="379" t="s">
        <v>104</v>
      </c>
      <c r="F3" s="379" t="s">
        <v>104</v>
      </c>
      <c r="G3" s="416"/>
      <c r="H3" s="411"/>
    </row>
    <row r="4" spans="1:8" s="7" customFormat="1" ht="13.8" x14ac:dyDescent="0.3">
      <c r="A4" s="422" t="s">
        <v>3</v>
      </c>
      <c r="B4" s="423"/>
      <c r="C4" s="19">
        <v>44441</v>
      </c>
      <c r="D4" s="9">
        <v>44441</v>
      </c>
      <c r="E4" s="9">
        <v>44440</v>
      </c>
      <c r="F4" s="9">
        <v>44440</v>
      </c>
      <c r="G4" s="416"/>
      <c r="H4" s="411"/>
    </row>
    <row r="5" spans="1:8" s="8" customFormat="1" ht="13.8" x14ac:dyDescent="0.3">
      <c r="A5" s="420" t="s">
        <v>4</v>
      </c>
      <c r="B5" s="421"/>
      <c r="C5" s="379" t="s">
        <v>105</v>
      </c>
      <c r="D5" s="379" t="s">
        <v>105</v>
      </c>
      <c r="E5" s="380" t="s">
        <v>142</v>
      </c>
      <c r="F5" s="380" t="s">
        <v>142</v>
      </c>
      <c r="G5" s="416"/>
      <c r="H5" s="411"/>
    </row>
    <row r="6" spans="1:8" s="7" customFormat="1" thickBot="1" x14ac:dyDescent="0.35">
      <c r="A6" s="413" t="s">
        <v>5</v>
      </c>
      <c r="B6" s="414"/>
      <c r="C6" s="182" t="s">
        <v>106</v>
      </c>
      <c r="D6" s="183" t="s">
        <v>107</v>
      </c>
      <c r="E6" s="183" t="s">
        <v>106</v>
      </c>
      <c r="F6" s="183" t="s">
        <v>107</v>
      </c>
      <c r="G6" s="417"/>
      <c r="H6" s="412"/>
    </row>
    <row r="7" spans="1:8" s="7" customFormat="1" thickBot="1" x14ac:dyDescent="0.35">
      <c r="A7" s="424" t="s">
        <v>109</v>
      </c>
      <c r="B7" s="425"/>
      <c r="C7" s="184"/>
      <c r="D7" s="184"/>
      <c r="E7" s="184"/>
      <c r="F7" s="184"/>
      <c r="G7" s="185"/>
      <c r="H7" s="382"/>
    </row>
    <row r="8" spans="1:8" x14ac:dyDescent="0.3">
      <c r="A8" s="437" t="s">
        <v>35</v>
      </c>
      <c r="B8" s="178" t="s">
        <v>101</v>
      </c>
      <c r="C8" s="179">
        <v>1</v>
      </c>
      <c r="D8" s="180">
        <v>1</v>
      </c>
      <c r="E8" s="180">
        <v>1</v>
      </c>
      <c r="F8" s="180">
        <v>1</v>
      </c>
      <c r="G8" s="181">
        <f>SUBTOTAL(2,C8:F8)</f>
        <v>4</v>
      </c>
      <c r="H8" s="439" t="s">
        <v>535</v>
      </c>
    </row>
    <row r="9" spans="1:8" ht="33.450000000000003" customHeight="1" thickBot="1" x14ac:dyDescent="0.35">
      <c r="A9" s="438"/>
      <c r="B9" s="163" t="s">
        <v>9</v>
      </c>
      <c r="C9" s="164">
        <v>1</v>
      </c>
      <c r="D9" s="165">
        <v>1</v>
      </c>
      <c r="E9" s="165">
        <v>1</v>
      </c>
      <c r="F9" s="165">
        <v>1</v>
      </c>
      <c r="G9" s="161">
        <f t="shared" ref="G9:G72" si="0">SUBTOTAL(2,C9:F9)</f>
        <v>4</v>
      </c>
      <c r="H9" s="439"/>
    </row>
    <row r="10" spans="1:8" x14ac:dyDescent="0.3">
      <c r="A10" s="401" t="s">
        <v>8</v>
      </c>
      <c r="B10" s="26" t="s">
        <v>101</v>
      </c>
      <c r="C10" s="23">
        <v>1</v>
      </c>
      <c r="D10" s="21">
        <v>1</v>
      </c>
      <c r="E10" s="21">
        <v>1</v>
      </c>
      <c r="F10" s="21">
        <v>1</v>
      </c>
      <c r="G10" s="24">
        <f t="shared" si="0"/>
        <v>4</v>
      </c>
      <c r="H10" s="434" t="s">
        <v>536</v>
      </c>
    </row>
    <row r="11" spans="1:8" x14ac:dyDescent="0.3">
      <c r="A11" s="402"/>
      <c r="B11" s="27" t="s">
        <v>9</v>
      </c>
      <c r="C11" s="20">
        <v>1</v>
      </c>
      <c r="D11" s="4">
        <v>1</v>
      </c>
      <c r="E11" s="4">
        <v>1</v>
      </c>
      <c r="F11" s="4">
        <v>1</v>
      </c>
      <c r="G11" s="10">
        <f t="shared" si="0"/>
        <v>4</v>
      </c>
      <c r="H11" s="435"/>
    </row>
    <row r="12" spans="1:8" x14ac:dyDescent="0.3">
      <c r="A12" s="402"/>
      <c r="B12" s="27" t="s">
        <v>108</v>
      </c>
      <c r="C12" s="20">
        <v>1</v>
      </c>
      <c r="D12" s="4"/>
      <c r="E12" s="4"/>
      <c r="F12" s="4"/>
      <c r="G12" s="10">
        <f t="shared" si="0"/>
        <v>1</v>
      </c>
      <c r="H12" s="435"/>
    </row>
    <row r="13" spans="1:8" x14ac:dyDescent="0.3">
      <c r="A13" s="402"/>
      <c r="B13" s="27" t="s">
        <v>136</v>
      </c>
      <c r="C13" s="20"/>
      <c r="D13" s="4">
        <v>1</v>
      </c>
      <c r="E13" s="4">
        <v>1</v>
      </c>
      <c r="F13" s="4">
        <v>1</v>
      </c>
      <c r="G13" s="10">
        <f t="shared" si="0"/>
        <v>3</v>
      </c>
      <c r="H13" s="435"/>
    </row>
    <row r="14" spans="1:8" s="7" customFormat="1" thickBot="1" x14ac:dyDescent="0.35">
      <c r="A14" s="398" t="s">
        <v>110</v>
      </c>
      <c r="B14" s="399"/>
      <c r="C14" s="169"/>
      <c r="D14" s="170"/>
      <c r="E14" s="170"/>
      <c r="F14" s="170"/>
      <c r="G14" s="146"/>
      <c r="H14" s="383"/>
    </row>
    <row r="15" spans="1:8" x14ac:dyDescent="0.3">
      <c r="A15" s="431" t="s">
        <v>111</v>
      </c>
      <c r="B15" s="39" t="s">
        <v>137</v>
      </c>
      <c r="C15" s="54">
        <v>1</v>
      </c>
      <c r="D15" s="55">
        <v>1</v>
      </c>
      <c r="E15" s="55"/>
      <c r="F15" s="55">
        <v>1</v>
      </c>
      <c r="G15" s="160">
        <f t="shared" si="0"/>
        <v>3</v>
      </c>
      <c r="H15" s="434" t="s">
        <v>537</v>
      </c>
    </row>
    <row r="16" spans="1:8" x14ac:dyDescent="0.3">
      <c r="A16" s="432"/>
      <c r="B16" s="43" t="s">
        <v>12</v>
      </c>
      <c r="C16" s="167">
        <v>1</v>
      </c>
      <c r="D16" s="168"/>
      <c r="E16" s="168"/>
      <c r="F16" s="168"/>
      <c r="G16" s="161">
        <f t="shared" si="0"/>
        <v>1</v>
      </c>
      <c r="H16" s="436"/>
    </row>
    <row r="17" spans="1:8" x14ac:dyDescent="0.3">
      <c r="A17" s="433"/>
      <c r="B17" s="29" t="s">
        <v>11</v>
      </c>
      <c r="C17" s="56"/>
      <c r="D17" s="57"/>
      <c r="E17" s="57">
        <v>1</v>
      </c>
      <c r="F17" s="57">
        <v>1</v>
      </c>
      <c r="G17" s="161">
        <f t="shared" si="0"/>
        <v>2</v>
      </c>
      <c r="H17" s="435"/>
    </row>
    <row r="18" spans="1:8" ht="15" thickBot="1" x14ac:dyDescent="0.35">
      <c r="A18" s="433"/>
      <c r="B18" s="29" t="s">
        <v>10</v>
      </c>
      <c r="C18" s="56"/>
      <c r="D18" s="57"/>
      <c r="E18" s="57">
        <v>1</v>
      </c>
      <c r="F18" s="57"/>
      <c r="G18" s="162">
        <f t="shared" si="0"/>
        <v>1</v>
      </c>
      <c r="H18" s="435"/>
    </row>
    <row r="19" spans="1:8" x14ac:dyDescent="0.3">
      <c r="A19" s="428" t="s">
        <v>13</v>
      </c>
      <c r="B19" s="186" t="s">
        <v>14</v>
      </c>
      <c r="C19" s="187">
        <v>1</v>
      </c>
      <c r="D19" s="188">
        <v>1</v>
      </c>
      <c r="E19" s="188"/>
      <c r="F19" s="188">
        <v>1</v>
      </c>
      <c r="G19" s="24">
        <f t="shared" si="0"/>
        <v>3</v>
      </c>
      <c r="H19" s="434" t="s">
        <v>538</v>
      </c>
    </row>
    <row r="20" spans="1:8" x14ac:dyDescent="0.3">
      <c r="A20" s="429"/>
      <c r="B20" s="189" t="s">
        <v>137</v>
      </c>
      <c r="C20" s="190">
        <v>1</v>
      </c>
      <c r="D20" s="191">
        <v>1</v>
      </c>
      <c r="E20" s="191"/>
      <c r="F20" s="191"/>
      <c r="G20" s="10">
        <f t="shared" si="0"/>
        <v>2</v>
      </c>
      <c r="H20" s="435"/>
    </row>
    <row r="21" spans="1:8" ht="15" thickBot="1" x14ac:dyDescent="0.35">
      <c r="A21" s="430"/>
      <c r="B21" s="350" t="s">
        <v>112</v>
      </c>
      <c r="C21" s="351"/>
      <c r="D21" s="352"/>
      <c r="E21" s="352">
        <v>1</v>
      </c>
      <c r="F21" s="352"/>
      <c r="G21" s="11">
        <f t="shared" si="0"/>
        <v>1</v>
      </c>
      <c r="H21" s="435"/>
    </row>
    <row r="22" spans="1:8" x14ac:dyDescent="0.3">
      <c r="A22" s="394" t="s">
        <v>15</v>
      </c>
      <c r="B22" s="30" t="s">
        <v>14</v>
      </c>
      <c r="C22" s="54">
        <v>1</v>
      </c>
      <c r="D22" s="55">
        <v>1</v>
      </c>
      <c r="E22" s="55">
        <v>1</v>
      </c>
      <c r="F22" s="55">
        <v>1</v>
      </c>
      <c r="G22" s="65">
        <f t="shared" si="0"/>
        <v>4</v>
      </c>
      <c r="H22" s="426" t="s">
        <v>539</v>
      </c>
    </row>
    <row r="23" spans="1:8" x14ac:dyDescent="0.3">
      <c r="A23" s="395"/>
      <c r="B23" s="40" t="s">
        <v>112</v>
      </c>
      <c r="C23" s="167">
        <v>1</v>
      </c>
      <c r="D23" s="168"/>
      <c r="E23" s="168">
        <v>1</v>
      </c>
      <c r="F23" s="168">
        <v>1</v>
      </c>
      <c r="G23" s="159">
        <f t="shared" si="0"/>
        <v>3</v>
      </c>
      <c r="H23" s="409"/>
    </row>
    <row r="24" spans="1:8" x14ac:dyDescent="0.3">
      <c r="A24" s="395"/>
      <c r="B24" s="40" t="s">
        <v>113</v>
      </c>
      <c r="C24" s="167">
        <v>1</v>
      </c>
      <c r="D24" s="168">
        <v>1</v>
      </c>
      <c r="E24" s="168">
        <v>1</v>
      </c>
      <c r="F24" s="168">
        <v>1</v>
      </c>
      <c r="G24" s="52">
        <f t="shared" si="0"/>
        <v>4</v>
      </c>
      <c r="H24" s="409"/>
    </row>
    <row r="25" spans="1:8" ht="15" thickBot="1" x14ac:dyDescent="0.35">
      <c r="A25" s="395"/>
      <c r="B25" s="14" t="s">
        <v>155</v>
      </c>
      <c r="C25" s="56"/>
      <c r="D25" s="57"/>
      <c r="E25" s="57"/>
      <c r="F25" s="57">
        <v>1</v>
      </c>
      <c r="G25" s="10">
        <f t="shared" si="0"/>
        <v>1</v>
      </c>
      <c r="H25" s="427"/>
    </row>
    <row r="26" spans="1:8" s="1" customFormat="1" ht="40.5" customHeight="1" thickBot="1" x14ac:dyDescent="0.35">
      <c r="A26" s="192" t="s">
        <v>16</v>
      </c>
      <c r="B26" s="193" t="s">
        <v>17</v>
      </c>
      <c r="C26" s="194">
        <v>1</v>
      </c>
      <c r="D26" s="195">
        <v>1</v>
      </c>
      <c r="E26" s="195">
        <v>1</v>
      </c>
      <c r="F26" s="195">
        <v>1</v>
      </c>
      <c r="G26" s="66">
        <f t="shared" si="0"/>
        <v>4</v>
      </c>
      <c r="H26" s="384" t="s">
        <v>540</v>
      </c>
    </row>
    <row r="27" spans="1:8" ht="18" customHeight="1" x14ac:dyDescent="0.3">
      <c r="A27" s="394" t="s">
        <v>18</v>
      </c>
      <c r="B27" s="196" t="s">
        <v>138</v>
      </c>
      <c r="C27" s="54">
        <v>1</v>
      </c>
      <c r="D27" s="55">
        <v>1</v>
      </c>
      <c r="E27" s="55"/>
      <c r="F27" s="55"/>
      <c r="G27" s="24">
        <f t="shared" si="0"/>
        <v>2</v>
      </c>
      <c r="H27" s="405" t="s">
        <v>541</v>
      </c>
    </row>
    <row r="28" spans="1:8" x14ac:dyDescent="0.3">
      <c r="A28" s="395"/>
      <c r="B28" s="197" t="s">
        <v>143</v>
      </c>
      <c r="C28" s="57"/>
      <c r="D28" s="57"/>
      <c r="E28" s="57">
        <v>1</v>
      </c>
      <c r="F28" s="57">
        <v>1</v>
      </c>
      <c r="G28" s="10">
        <f t="shared" si="0"/>
        <v>2</v>
      </c>
      <c r="H28" s="406"/>
    </row>
    <row r="29" spans="1:8" s="7" customFormat="1" thickBot="1" x14ac:dyDescent="0.35">
      <c r="A29" s="398" t="s">
        <v>114</v>
      </c>
      <c r="B29" s="399"/>
      <c r="C29" s="169"/>
      <c r="D29" s="170"/>
      <c r="E29" s="170"/>
      <c r="F29" s="170"/>
      <c r="G29" s="146"/>
      <c r="H29" s="383"/>
    </row>
    <row r="30" spans="1:8" x14ac:dyDescent="0.3">
      <c r="A30" s="401" t="s">
        <v>19</v>
      </c>
      <c r="B30" s="26" t="s">
        <v>115</v>
      </c>
      <c r="C30" s="23">
        <v>1</v>
      </c>
      <c r="D30" s="21"/>
      <c r="E30" s="21">
        <v>1</v>
      </c>
      <c r="F30" s="21">
        <v>1</v>
      </c>
      <c r="G30" s="24">
        <f t="shared" si="0"/>
        <v>3</v>
      </c>
      <c r="H30" s="405" t="s">
        <v>542</v>
      </c>
    </row>
    <row r="31" spans="1:8" ht="36" customHeight="1" thickBot="1" x14ac:dyDescent="0.35">
      <c r="A31" s="402"/>
      <c r="B31" s="27" t="s">
        <v>139</v>
      </c>
      <c r="C31" s="20"/>
      <c r="D31" s="4">
        <v>1</v>
      </c>
      <c r="E31" s="4"/>
      <c r="F31" s="4"/>
      <c r="G31" s="10">
        <f t="shared" si="0"/>
        <v>1</v>
      </c>
      <c r="H31" s="406"/>
    </row>
    <row r="32" spans="1:8" x14ac:dyDescent="0.3">
      <c r="A32" s="394" t="s">
        <v>20</v>
      </c>
      <c r="B32" s="199" t="s">
        <v>116</v>
      </c>
      <c r="C32" s="200">
        <v>1</v>
      </c>
      <c r="D32" s="201"/>
      <c r="E32" s="201"/>
      <c r="F32" s="360">
        <v>1</v>
      </c>
      <c r="G32" s="160">
        <f t="shared" si="0"/>
        <v>2</v>
      </c>
      <c r="H32" s="408" t="s">
        <v>543</v>
      </c>
    </row>
    <row r="33" spans="1:8" x14ac:dyDescent="0.3">
      <c r="A33" s="395"/>
      <c r="B33" s="197" t="s">
        <v>117</v>
      </c>
      <c r="C33" s="57">
        <v>1</v>
      </c>
      <c r="D33" s="57"/>
      <c r="E33" s="57"/>
      <c r="F33" s="361"/>
      <c r="G33" s="161">
        <f t="shared" si="0"/>
        <v>1</v>
      </c>
      <c r="H33" s="409"/>
    </row>
    <row r="34" spans="1:8" x14ac:dyDescent="0.3">
      <c r="A34" s="395"/>
      <c r="B34" s="198" t="s">
        <v>22</v>
      </c>
      <c r="C34" s="171"/>
      <c r="D34" s="172">
        <v>1</v>
      </c>
      <c r="E34" s="172"/>
      <c r="F34" s="362"/>
      <c r="G34" s="364">
        <f t="shared" si="0"/>
        <v>1</v>
      </c>
      <c r="H34" s="409"/>
    </row>
    <row r="35" spans="1:8" ht="15" thickBot="1" x14ac:dyDescent="0.35">
      <c r="A35" s="396"/>
      <c r="B35" s="174" t="s">
        <v>144</v>
      </c>
      <c r="C35" s="175"/>
      <c r="D35" s="173"/>
      <c r="E35" s="173">
        <v>1</v>
      </c>
      <c r="F35" s="363"/>
      <c r="G35" s="162">
        <f t="shared" si="0"/>
        <v>1</v>
      </c>
      <c r="H35" s="409"/>
    </row>
    <row r="36" spans="1:8" ht="16.5" customHeight="1" x14ac:dyDescent="0.3">
      <c r="A36" s="401" t="s">
        <v>21</v>
      </c>
      <c r="B36" s="26" t="s">
        <v>118</v>
      </c>
      <c r="C36" s="22">
        <v>1</v>
      </c>
      <c r="D36" s="32"/>
      <c r="E36" s="32"/>
      <c r="F36" s="32"/>
      <c r="G36" s="24">
        <f t="shared" si="0"/>
        <v>1</v>
      </c>
      <c r="H36" s="405" t="s">
        <v>544</v>
      </c>
    </row>
    <row r="37" spans="1:8" x14ac:dyDescent="0.3">
      <c r="A37" s="402"/>
      <c r="B37" s="27" t="s">
        <v>119</v>
      </c>
      <c r="C37" s="13">
        <v>1</v>
      </c>
      <c r="D37" s="31"/>
      <c r="E37" s="31"/>
      <c r="F37" s="31"/>
      <c r="G37" s="10">
        <f t="shared" si="0"/>
        <v>1</v>
      </c>
      <c r="H37" s="406"/>
    </row>
    <row r="38" spans="1:8" x14ac:dyDescent="0.3">
      <c r="A38" s="403"/>
      <c r="B38" s="202" t="s">
        <v>145</v>
      </c>
      <c r="C38" s="59"/>
      <c r="D38" s="203"/>
      <c r="E38" s="203">
        <v>1</v>
      </c>
      <c r="F38" s="203"/>
      <c r="G38" s="10">
        <f t="shared" si="0"/>
        <v>1</v>
      </c>
      <c r="H38" s="406"/>
    </row>
    <row r="39" spans="1:8" x14ac:dyDescent="0.3">
      <c r="A39" s="403"/>
      <c r="B39" s="202" t="s">
        <v>22</v>
      </c>
      <c r="C39" s="59"/>
      <c r="D39" s="203">
        <v>1</v>
      </c>
      <c r="E39" s="203"/>
      <c r="F39" s="203"/>
      <c r="G39" s="10">
        <f t="shared" si="0"/>
        <v>1</v>
      </c>
      <c r="H39" s="406"/>
    </row>
    <row r="40" spans="1:8" ht="15" thickBot="1" x14ac:dyDescent="0.35">
      <c r="A40" s="404"/>
      <c r="B40" s="28" t="s">
        <v>34</v>
      </c>
      <c r="C40" s="25"/>
      <c r="D40" s="33"/>
      <c r="E40" s="33"/>
      <c r="F40" s="33">
        <v>1</v>
      </c>
      <c r="G40" s="11">
        <f t="shared" si="0"/>
        <v>1</v>
      </c>
      <c r="H40" s="407"/>
    </row>
    <row r="41" spans="1:8" x14ac:dyDescent="0.3">
      <c r="A41" s="395" t="s">
        <v>23</v>
      </c>
      <c r="B41" s="40" t="s">
        <v>146</v>
      </c>
      <c r="C41" s="41">
        <v>1</v>
      </c>
      <c r="D41" s="42"/>
      <c r="E41" s="42">
        <v>1</v>
      </c>
      <c r="F41" s="42">
        <v>1</v>
      </c>
      <c r="G41" s="52">
        <f t="shared" si="0"/>
        <v>3</v>
      </c>
      <c r="H41" s="406" t="s">
        <v>545</v>
      </c>
    </row>
    <row r="42" spans="1:8" ht="55.05" customHeight="1" x14ac:dyDescent="0.3">
      <c r="A42" s="395"/>
      <c r="B42" s="40" t="s">
        <v>22</v>
      </c>
      <c r="C42" s="41"/>
      <c r="D42" s="42">
        <v>1</v>
      </c>
      <c r="E42" s="42"/>
      <c r="F42" s="42"/>
      <c r="G42" s="52">
        <f t="shared" si="0"/>
        <v>1</v>
      </c>
      <c r="H42" s="406"/>
    </row>
    <row r="43" spans="1:8" s="7" customFormat="1" thickBot="1" x14ac:dyDescent="0.35">
      <c r="A43" s="398" t="s">
        <v>120</v>
      </c>
      <c r="B43" s="399"/>
      <c r="C43" s="169"/>
      <c r="D43" s="170"/>
      <c r="E43" s="170"/>
      <c r="F43" s="170"/>
      <c r="G43" s="146"/>
      <c r="H43" s="383"/>
    </row>
    <row r="44" spans="1:8" x14ac:dyDescent="0.3">
      <c r="A44" s="397" t="s">
        <v>24</v>
      </c>
      <c r="B44" s="22" t="s">
        <v>121</v>
      </c>
      <c r="C44" s="44">
        <v>1</v>
      </c>
      <c r="D44" s="32">
        <v>1</v>
      </c>
      <c r="E44" s="32">
        <v>1</v>
      </c>
      <c r="F44" s="32">
        <v>1</v>
      </c>
      <c r="G44" s="24">
        <f t="shared" si="0"/>
        <v>4</v>
      </c>
      <c r="H44" s="405" t="s">
        <v>546</v>
      </c>
    </row>
    <row r="45" spans="1:8" x14ac:dyDescent="0.3">
      <c r="A45" s="393"/>
      <c r="B45" s="45" t="s">
        <v>122</v>
      </c>
      <c r="C45" s="46">
        <v>1</v>
      </c>
      <c r="D45" s="47">
        <v>1</v>
      </c>
      <c r="E45" s="47">
        <v>1</v>
      </c>
      <c r="F45" s="47">
        <v>1</v>
      </c>
      <c r="G45" s="10">
        <f t="shared" si="0"/>
        <v>4</v>
      </c>
      <c r="H45" s="406"/>
    </row>
    <row r="46" spans="1:8" x14ac:dyDescent="0.3">
      <c r="A46" s="393"/>
      <c r="B46" s="31" t="s">
        <v>147</v>
      </c>
      <c r="C46" s="31"/>
      <c r="D46" s="31"/>
      <c r="E46" s="31">
        <v>1</v>
      </c>
      <c r="F46" s="31">
        <v>1</v>
      </c>
      <c r="G46" s="10">
        <f t="shared" si="0"/>
        <v>2</v>
      </c>
      <c r="H46" s="409"/>
    </row>
    <row r="47" spans="1:8" x14ac:dyDescent="0.3">
      <c r="A47" s="393"/>
      <c r="B47" s="31" t="s">
        <v>156</v>
      </c>
      <c r="C47" s="31"/>
      <c r="D47" s="31"/>
      <c r="E47" s="31"/>
      <c r="F47" s="31">
        <v>1</v>
      </c>
      <c r="G47" s="10">
        <f t="shared" si="0"/>
        <v>1</v>
      </c>
      <c r="H47" s="409"/>
    </row>
    <row r="48" spans="1:8" ht="15" thickBot="1" x14ac:dyDescent="0.35">
      <c r="A48" s="393"/>
      <c r="B48" s="204" t="s">
        <v>123</v>
      </c>
      <c r="C48" s="176">
        <v>1</v>
      </c>
      <c r="D48" s="177">
        <v>1</v>
      </c>
      <c r="E48" s="177">
        <v>1</v>
      </c>
      <c r="F48" s="177"/>
      <c r="G48" s="166">
        <f t="shared" si="0"/>
        <v>3</v>
      </c>
      <c r="H48" s="407"/>
    </row>
    <row r="49" spans="1:8" ht="16.5" customHeight="1" x14ac:dyDescent="0.3">
      <c r="A49" s="394" t="s">
        <v>31</v>
      </c>
      <c r="B49" s="30" t="s">
        <v>124</v>
      </c>
      <c r="C49" s="37">
        <v>1</v>
      </c>
      <c r="D49" s="38">
        <v>1</v>
      </c>
      <c r="E49" s="38"/>
      <c r="F49" s="38"/>
      <c r="G49" s="160">
        <f t="shared" si="0"/>
        <v>2</v>
      </c>
      <c r="H49" s="408" t="s">
        <v>547</v>
      </c>
    </row>
    <row r="50" spans="1:8" ht="85.05" customHeight="1" thickBot="1" x14ac:dyDescent="0.35">
      <c r="A50" s="395"/>
      <c r="B50" s="40" t="s">
        <v>148</v>
      </c>
      <c r="C50" s="41"/>
      <c r="D50" s="42"/>
      <c r="E50" s="42">
        <v>1</v>
      </c>
      <c r="F50" s="42">
        <v>1</v>
      </c>
      <c r="G50" s="161">
        <f t="shared" si="0"/>
        <v>2</v>
      </c>
      <c r="H50" s="409"/>
    </row>
    <row r="51" spans="1:8" x14ac:dyDescent="0.3">
      <c r="A51" s="397" t="s">
        <v>32</v>
      </c>
      <c r="B51" s="22" t="s">
        <v>125</v>
      </c>
      <c r="C51" s="44">
        <v>1</v>
      </c>
      <c r="D51" s="32">
        <v>1</v>
      </c>
      <c r="E51" s="32"/>
      <c r="F51" s="32"/>
      <c r="G51" s="24">
        <f t="shared" si="0"/>
        <v>2</v>
      </c>
      <c r="H51" s="405" t="s">
        <v>548</v>
      </c>
    </row>
    <row r="52" spans="1:8" ht="31.5" customHeight="1" thickBot="1" x14ac:dyDescent="0.35">
      <c r="A52" s="400"/>
      <c r="B52" s="34" t="s">
        <v>149</v>
      </c>
      <c r="C52" s="49"/>
      <c r="D52" s="35"/>
      <c r="E52" s="35">
        <v>1</v>
      </c>
      <c r="F52" s="35">
        <v>1</v>
      </c>
      <c r="G52" s="11">
        <f t="shared" si="0"/>
        <v>2</v>
      </c>
      <c r="H52" s="406"/>
    </row>
    <row r="53" spans="1:8" x14ac:dyDescent="0.3">
      <c r="A53" s="395" t="s">
        <v>33</v>
      </c>
      <c r="B53" s="40" t="s">
        <v>126</v>
      </c>
      <c r="C53" s="41">
        <v>1</v>
      </c>
      <c r="D53" s="42"/>
      <c r="E53" s="42"/>
      <c r="F53" s="42"/>
      <c r="G53" s="52">
        <f t="shared" si="0"/>
        <v>1</v>
      </c>
      <c r="H53" s="405" t="s">
        <v>549</v>
      </c>
    </row>
    <row r="54" spans="1:8" x14ac:dyDescent="0.3">
      <c r="A54" s="395"/>
      <c r="B54" s="40" t="s">
        <v>140</v>
      </c>
      <c r="C54" s="41"/>
      <c r="D54" s="42">
        <v>1</v>
      </c>
      <c r="E54" s="42">
        <v>1</v>
      </c>
      <c r="F54" s="42">
        <v>1</v>
      </c>
      <c r="G54" s="52">
        <f t="shared" si="0"/>
        <v>3</v>
      </c>
      <c r="H54" s="406"/>
    </row>
    <row r="55" spans="1:8" x14ac:dyDescent="0.3">
      <c r="A55" s="395"/>
      <c r="B55" s="40" t="s">
        <v>152</v>
      </c>
      <c r="C55" s="41">
        <v>1</v>
      </c>
      <c r="D55" s="42">
        <v>1</v>
      </c>
      <c r="E55" s="42"/>
      <c r="F55" s="42">
        <v>1</v>
      </c>
      <c r="G55" s="10">
        <f t="shared" si="0"/>
        <v>3</v>
      </c>
      <c r="H55" s="406"/>
    </row>
    <row r="56" spans="1:8" x14ac:dyDescent="0.3">
      <c r="A56" s="395"/>
      <c r="B56" s="40" t="s">
        <v>150</v>
      </c>
      <c r="C56" s="41">
        <v>1</v>
      </c>
      <c r="D56" s="42">
        <v>1</v>
      </c>
      <c r="E56" s="42"/>
      <c r="F56" s="42"/>
      <c r="G56" s="10">
        <f t="shared" si="0"/>
        <v>2</v>
      </c>
      <c r="H56" s="406"/>
    </row>
    <row r="57" spans="1:8" ht="15" thickBot="1" x14ac:dyDescent="0.35">
      <c r="A57" s="395"/>
      <c r="B57" s="40" t="s">
        <v>151</v>
      </c>
      <c r="C57" s="41"/>
      <c r="D57" s="42"/>
      <c r="E57" s="42">
        <v>1</v>
      </c>
      <c r="F57" s="42"/>
      <c r="G57" s="10">
        <f t="shared" si="0"/>
        <v>1</v>
      </c>
      <c r="H57" s="407"/>
    </row>
    <row r="58" spans="1:8" s="7" customFormat="1" thickBot="1" x14ac:dyDescent="0.35">
      <c r="A58" s="398" t="s">
        <v>127</v>
      </c>
      <c r="B58" s="399"/>
      <c r="C58" s="169"/>
      <c r="D58" s="170"/>
      <c r="E58" s="170"/>
      <c r="F58" s="170"/>
      <c r="G58" s="146"/>
      <c r="H58" s="383"/>
    </row>
    <row r="59" spans="1:8" s="1" customFormat="1" ht="15" thickBot="1" x14ac:dyDescent="0.35">
      <c r="A59" s="397" t="s">
        <v>25</v>
      </c>
      <c r="B59" s="22" t="s">
        <v>157</v>
      </c>
      <c r="C59" s="44"/>
      <c r="D59" s="32"/>
      <c r="E59" s="32"/>
      <c r="F59" s="32">
        <v>1</v>
      </c>
      <c r="G59" s="24">
        <f t="shared" si="0"/>
        <v>1</v>
      </c>
      <c r="H59" s="405" t="s">
        <v>550</v>
      </c>
    </row>
    <row r="60" spans="1:8" s="1" customFormat="1" ht="15" thickBot="1" x14ac:dyDescent="0.35">
      <c r="A60" s="393"/>
      <c r="B60" s="45" t="s">
        <v>158</v>
      </c>
      <c r="C60" s="46"/>
      <c r="D60" s="47"/>
      <c r="E60" s="47"/>
      <c r="F60" s="47">
        <v>1</v>
      </c>
      <c r="G60" s="24">
        <f t="shared" si="0"/>
        <v>1</v>
      </c>
      <c r="H60" s="406"/>
    </row>
    <row r="61" spans="1:8" s="1" customFormat="1" x14ac:dyDescent="0.3">
      <c r="A61" s="393"/>
      <c r="B61" s="45" t="s">
        <v>128</v>
      </c>
      <c r="C61" s="46">
        <v>1</v>
      </c>
      <c r="D61" s="47">
        <v>1</v>
      </c>
      <c r="E61" s="47">
        <v>1</v>
      </c>
      <c r="F61" s="47"/>
      <c r="G61" s="24">
        <f t="shared" si="0"/>
        <v>3</v>
      </c>
      <c r="H61" s="406"/>
    </row>
    <row r="62" spans="1:8" s="1" customFormat="1" x14ac:dyDescent="0.3">
      <c r="A62" s="393"/>
      <c r="B62" s="45" t="s">
        <v>129</v>
      </c>
      <c r="C62" s="46">
        <v>1</v>
      </c>
      <c r="D62" s="47">
        <v>1</v>
      </c>
      <c r="E62" s="47">
        <v>1</v>
      </c>
      <c r="F62" s="47"/>
      <c r="G62" s="10">
        <f t="shared" si="0"/>
        <v>3</v>
      </c>
      <c r="H62" s="406"/>
    </row>
    <row r="63" spans="1:8" s="1" customFormat="1" x14ac:dyDescent="0.3">
      <c r="A63" s="393"/>
      <c r="B63" s="45" t="s">
        <v>132</v>
      </c>
      <c r="C63" s="46"/>
      <c r="D63" s="47"/>
      <c r="E63" s="47">
        <v>1</v>
      </c>
      <c r="F63" s="47"/>
      <c r="G63" s="10">
        <f t="shared" si="0"/>
        <v>1</v>
      </c>
      <c r="H63" s="406"/>
    </row>
    <row r="64" spans="1:8" s="1" customFormat="1" ht="15" thickBot="1" x14ac:dyDescent="0.35">
      <c r="A64" s="393"/>
      <c r="B64" s="45" t="s">
        <v>153</v>
      </c>
      <c r="C64" s="46"/>
      <c r="D64" s="47"/>
      <c r="E64" s="47">
        <v>1</v>
      </c>
      <c r="F64" s="47"/>
      <c r="G64" s="10">
        <f t="shared" si="0"/>
        <v>1</v>
      </c>
      <c r="H64" s="406"/>
    </row>
    <row r="65" spans="1:8" x14ac:dyDescent="0.3">
      <c r="A65" s="394" t="s">
        <v>26</v>
      </c>
      <c r="B65" s="30" t="s">
        <v>130</v>
      </c>
      <c r="C65" s="37">
        <v>1</v>
      </c>
      <c r="D65" s="38">
        <v>1</v>
      </c>
      <c r="E65" s="38">
        <v>1</v>
      </c>
      <c r="F65" s="38">
        <v>1</v>
      </c>
      <c r="G65" s="24">
        <f t="shared" si="0"/>
        <v>4</v>
      </c>
      <c r="H65" s="405" t="s">
        <v>551</v>
      </c>
    </row>
    <row r="66" spans="1:8" x14ac:dyDescent="0.3">
      <c r="A66" s="395"/>
      <c r="B66" s="40" t="s">
        <v>131</v>
      </c>
      <c r="C66" s="41">
        <v>1</v>
      </c>
      <c r="D66" s="42"/>
      <c r="E66" s="42">
        <v>1</v>
      </c>
      <c r="F66" s="42"/>
      <c r="G66" s="10">
        <f t="shared" si="0"/>
        <v>2</v>
      </c>
      <c r="H66" s="406"/>
    </row>
    <row r="67" spans="1:8" ht="15" thickBot="1" x14ac:dyDescent="0.35">
      <c r="A67" s="396"/>
      <c r="B67" s="60" t="s">
        <v>154</v>
      </c>
      <c r="C67" s="61"/>
      <c r="D67" s="62"/>
      <c r="E67" s="62">
        <v>1</v>
      </c>
      <c r="F67" s="62"/>
      <c r="G67" s="11">
        <f t="shared" si="0"/>
        <v>1</v>
      </c>
      <c r="H67" s="406"/>
    </row>
    <row r="68" spans="1:8" x14ac:dyDescent="0.3">
      <c r="A68" s="393" t="s">
        <v>27</v>
      </c>
      <c r="B68" s="45" t="s">
        <v>128</v>
      </c>
      <c r="C68" s="46">
        <v>1</v>
      </c>
      <c r="D68" s="47">
        <v>1</v>
      </c>
      <c r="E68" s="47">
        <v>1</v>
      </c>
      <c r="F68" s="47"/>
      <c r="G68" s="52">
        <f t="shared" si="0"/>
        <v>3</v>
      </c>
      <c r="H68" s="405" t="s">
        <v>552</v>
      </c>
    </row>
    <row r="69" spans="1:8" x14ac:dyDescent="0.3">
      <c r="A69" s="393"/>
      <c r="B69" s="45" t="s">
        <v>129</v>
      </c>
      <c r="C69" s="46">
        <v>1</v>
      </c>
      <c r="D69" s="47">
        <v>1</v>
      </c>
      <c r="E69" s="47">
        <v>1</v>
      </c>
      <c r="F69" s="47"/>
      <c r="G69" s="52">
        <f t="shared" si="0"/>
        <v>3</v>
      </c>
      <c r="H69" s="406"/>
    </row>
    <row r="70" spans="1:8" x14ac:dyDescent="0.3">
      <c r="A70" s="393"/>
      <c r="B70" s="45" t="s">
        <v>132</v>
      </c>
      <c r="C70" s="46">
        <v>1</v>
      </c>
      <c r="D70" s="47"/>
      <c r="E70" s="47">
        <v>1</v>
      </c>
      <c r="F70" s="47"/>
      <c r="G70" s="10">
        <f t="shared" si="0"/>
        <v>2</v>
      </c>
      <c r="H70" s="406"/>
    </row>
    <row r="71" spans="1:8" x14ac:dyDescent="0.3">
      <c r="A71" s="393"/>
      <c r="B71" s="45" t="s">
        <v>153</v>
      </c>
      <c r="C71" s="46"/>
      <c r="D71" s="47"/>
      <c r="E71" s="47">
        <v>1</v>
      </c>
      <c r="F71" s="47"/>
      <c r="G71" s="10">
        <f t="shared" si="0"/>
        <v>1</v>
      </c>
      <c r="H71" s="406"/>
    </row>
    <row r="72" spans="1:8" ht="15" thickBot="1" x14ac:dyDescent="0.35">
      <c r="A72" s="393"/>
      <c r="B72" s="45" t="s">
        <v>34</v>
      </c>
      <c r="C72" s="46"/>
      <c r="D72" s="47"/>
      <c r="E72" s="47"/>
      <c r="F72" s="47">
        <v>1</v>
      </c>
      <c r="G72" s="10">
        <f t="shared" si="0"/>
        <v>1</v>
      </c>
      <c r="H72" s="406"/>
    </row>
    <row r="73" spans="1:8" ht="15" thickBot="1" x14ac:dyDescent="0.35">
      <c r="A73" s="394" t="s">
        <v>28</v>
      </c>
      <c r="B73" s="205" t="s">
        <v>133</v>
      </c>
      <c r="C73" s="37">
        <v>1</v>
      </c>
      <c r="D73" s="38"/>
      <c r="E73" s="38">
        <v>1</v>
      </c>
      <c r="F73" s="38"/>
      <c r="G73" s="24">
        <f t="shared" ref="G73:G82" si="1">SUBTOTAL(2,C73:F73)</f>
        <v>2</v>
      </c>
      <c r="H73" s="405" t="s">
        <v>553</v>
      </c>
    </row>
    <row r="74" spans="1:8" x14ac:dyDescent="0.3">
      <c r="A74" s="395"/>
      <c r="B74" s="206" t="s">
        <v>141</v>
      </c>
      <c r="C74" s="36"/>
      <c r="D74" s="36">
        <v>1</v>
      </c>
      <c r="E74" s="36"/>
      <c r="F74" s="36"/>
      <c r="G74" s="24">
        <f t="shared" si="1"/>
        <v>1</v>
      </c>
      <c r="H74" s="406"/>
    </row>
    <row r="75" spans="1:8" ht="15" thickBot="1" x14ac:dyDescent="0.35">
      <c r="A75" s="396"/>
      <c r="B75" s="60" t="s">
        <v>34</v>
      </c>
      <c r="C75" s="61"/>
      <c r="D75" s="62"/>
      <c r="E75" s="62"/>
      <c r="F75" s="62">
        <v>1</v>
      </c>
      <c r="G75" s="11">
        <f t="shared" si="1"/>
        <v>1</v>
      </c>
      <c r="H75" s="406"/>
    </row>
    <row r="76" spans="1:8" x14ac:dyDescent="0.3">
      <c r="A76" s="393" t="s">
        <v>29</v>
      </c>
      <c r="B76" s="45" t="s">
        <v>134</v>
      </c>
      <c r="C76" s="46">
        <v>1</v>
      </c>
      <c r="D76" s="47">
        <v>1</v>
      </c>
      <c r="E76" s="47">
        <v>1</v>
      </c>
      <c r="F76" s="47"/>
      <c r="G76" s="64">
        <f t="shared" si="1"/>
        <v>3</v>
      </c>
      <c r="H76" s="405" t="s">
        <v>554</v>
      </c>
    </row>
    <row r="77" spans="1:8" x14ac:dyDescent="0.3">
      <c r="A77" s="393"/>
      <c r="B77" s="45" t="s">
        <v>135</v>
      </c>
      <c r="C77" s="46">
        <v>1</v>
      </c>
      <c r="D77" s="47"/>
      <c r="E77" s="47"/>
      <c r="F77" s="47"/>
      <c r="G77" s="64">
        <f t="shared" si="1"/>
        <v>1</v>
      </c>
      <c r="H77" s="406"/>
    </row>
    <row r="78" spans="1:8" x14ac:dyDescent="0.3">
      <c r="A78" s="393"/>
      <c r="B78" s="45" t="s">
        <v>128</v>
      </c>
      <c r="C78" s="46">
        <v>1</v>
      </c>
      <c r="D78" s="47"/>
      <c r="E78" s="47"/>
      <c r="F78" s="47"/>
      <c r="G78" s="50">
        <f t="shared" si="1"/>
        <v>1</v>
      </c>
      <c r="H78" s="406"/>
    </row>
    <row r="79" spans="1:8" ht="15" thickBot="1" x14ac:dyDescent="0.35">
      <c r="A79" s="393"/>
      <c r="B79" s="59" t="s">
        <v>34</v>
      </c>
      <c r="C79" s="208"/>
      <c r="D79" s="203"/>
      <c r="E79" s="203"/>
      <c r="F79" s="203">
        <v>1</v>
      </c>
      <c r="G79" s="63">
        <f t="shared" si="1"/>
        <v>1</v>
      </c>
      <c r="H79" s="407"/>
    </row>
    <row r="80" spans="1:8" x14ac:dyDescent="0.3">
      <c r="A80" s="394" t="s">
        <v>30</v>
      </c>
      <c r="B80" s="30" t="s">
        <v>128</v>
      </c>
      <c r="C80" s="37">
        <v>1</v>
      </c>
      <c r="D80" s="38">
        <v>1</v>
      </c>
      <c r="E80" s="38">
        <v>1</v>
      </c>
      <c r="F80" s="38"/>
      <c r="G80" s="24">
        <f t="shared" si="1"/>
        <v>3</v>
      </c>
      <c r="H80" s="405" t="s">
        <v>555</v>
      </c>
    </row>
    <row r="81" spans="1:8" x14ac:dyDescent="0.3">
      <c r="A81" s="395"/>
      <c r="B81" s="40" t="s">
        <v>129</v>
      </c>
      <c r="C81" s="41">
        <v>1</v>
      </c>
      <c r="D81" s="42">
        <v>1</v>
      </c>
      <c r="E81" s="42">
        <v>1</v>
      </c>
      <c r="F81" s="42"/>
      <c r="G81" s="10">
        <f t="shared" si="1"/>
        <v>3</v>
      </c>
      <c r="H81" s="406"/>
    </row>
    <row r="82" spans="1:8" ht="15" thickBot="1" x14ac:dyDescent="0.35">
      <c r="A82" s="396"/>
      <c r="B82" s="60" t="s">
        <v>34</v>
      </c>
      <c r="C82" s="207"/>
      <c r="D82" s="58"/>
      <c r="E82" s="58"/>
      <c r="F82" s="58">
        <v>1</v>
      </c>
      <c r="G82" s="11">
        <f t="shared" si="1"/>
        <v>1</v>
      </c>
      <c r="H82" s="407"/>
    </row>
  </sheetData>
  <mergeCells count="53">
    <mergeCell ref="A7:B7"/>
    <mergeCell ref="H22:H25"/>
    <mergeCell ref="A19:A21"/>
    <mergeCell ref="A15:A18"/>
    <mergeCell ref="H19:H21"/>
    <mergeCell ref="A10:A13"/>
    <mergeCell ref="H15:H18"/>
    <mergeCell ref="A8:A9"/>
    <mergeCell ref="H8:H9"/>
    <mergeCell ref="H10:H13"/>
    <mergeCell ref="A14:B14"/>
    <mergeCell ref="H1:H6"/>
    <mergeCell ref="A6:B6"/>
    <mergeCell ref="G1:G6"/>
    <mergeCell ref="A1:B1"/>
    <mergeCell ref="A2:B2"/>
    <mergeCell ref="A3:B3"/>
    <mergeCell ref="A4:B4"/>
    <mergeCell ref="A5:B5"/>
    <mergeCell ref="A27:A28"/>
    <mergeCell ref="A30:A31"/>
    <mergeCell ref="A22:A25"/>
    <mergeCell ref="H41:H42"/>
    <mergeCell ref="H36:H40"/>
    <mergeCell ref="H32:H35"/>
    <mergeCell ref="H30:H31"/>
    <mergeCell ref="H27:H28"/>
    <mergeCell ref="A32:A35"/>
    <mergeCell ref="A41:A42"/>
    <mergeCell ref="H59:H64"/>
    <mergeCell ref="H53:H57"/>
    <mergeCell ref="H51:H52"/>
    <mergeCell ref="H49:H50"/>
    <mergeCell ref="H44:H48"/>
    <mergeCell ref="H80:H82"/>
    <mergeCell ref="H76:H79"/>
    <mergeCell ref="H73:H75"/>
    <mergeCell ref="H68:H72"/>
    <mergeCell ref="H65:H67"/>
    <mergeCell ref="A76:A79"/>
    <mergeCell ref="A80:A82"/>
    <mergeCell ref="A44:A48"/>
    <mergeCell ref="A29:B29"/>
    <mergeCell ref="A43:B43"/>
    <mergeCell ref="A49:A50"/>
    <mergeCell ref="A51:A52"/>
    <mergeCell ref="A36:A40"/>
    <mergeCell ref="A53:A57"/>
    <mergeCell ref="A59:A64"/>
    <mergeCell ref="A65:A67"/>
    <mergeCell ref="A68:A72"/>
    <mergeCell ref="A73:A75"/>
    <mergeCell ref="A58:B58"/>
  </mergeCells>
  <conditionalFormatting sqref="G26">
    <cfRule type="colorScale" priority="4">
      <colorScale>
        <cfvo type="min"/>
        <cfvo type="max"/>
        <color theme="4" tint="0.79998168889431442"/>
        <color theme="4" tint="-0.249977111117893"/>
      </colorScale>
    </cfRule>
    <cfRule type="colorScale" priority="5">
      <colorScale>
        <cfvo type="min"/>
        <cfvo type="max"/>
        <color theme="8"/>
        <color theme="8" tint="0.79998168889431442"/>
      </colorScale>
    </cfRule>
    <cfRule type="colorScale" priority="6">
      <colorScale>
        <cfvo type="min"/>
        <cfvo type="max"/>
        <color rgb="FFFCFCFF"/>
        <color rgb="FFF8696B"/>
      </colorScale>
    </cfRule>
  </conditionalFormatting>
  <conditionalFormatting sqref="G10:G13">
    <cfRule type="colorScale" priority="127">
      <colorScale>
        <cfvo type="min"/>
        <cfvo type="max"/>
        <color theme="4" tint="0.79998168889431442"/>
        <color theme="4" tint="-0.249977111117893"/>
      </colorScale>
    </cfRule>
    <cfRule type="colorScale" priority="128">
      <colorScale>
        <cfvo type="min"/>
        <cfvo type="max"/>
        <color theme="8"/>
        <color theme="8" tint="0.79998168889431442"/>
      </colorScale>
    </cfRule>
    <cfRule type="colorScale" priority="129">
      <colorScale>
        <cfvo type="min"/>
        <cfvo type="max"/>
        <color rgb="FFFCFCFF"/>
        <color rgb="FFF8696B"/>
      </colorScale>
    </cfRule>
  </conditionalFormatting>
  <conditionalFormatting sqref="G19:G25">
    <cfRule type="colorScale" priority="133">
      <colorScale>
        <cfvo type="min"/>
        <cfvo type="max"/>
        <color theme="4" tint="0.79998168889431442"/>
        <color theme="4" tint="-0.249977111117893"/>
      </colorScale>
    </cfRule>
    <cfRule type="colorScale" priority="134">
      <colorScale>
        <cfvo type="min"/>
        <cfvo type="max"/>
        <color theme="8"/>
        <color theme="8" tint="0.79998168889431442"/>
      </colorScale>
    </cfRule>
    <cfRule type="colorScale" priority="135">
      <colorScale>
        <cfvo type="min"/>
        <cfvo type="max"/>
        <color rgb="FFFCFCFF"/>
        <color rgb="FFF8696B"/>
      </colorScale>
    </cfRule>
  </conditionalFormatting>
  <conditionalFormatting sqref="G27:G28 G30:G42 G44:G57 G59:G82">
    <cfRule type="colorScale" priority="304">
      <colorScale>
        <cfvo type="min"/>
        <cfvo type="max"/>
        <color theme="4" tint="0.79998168889431442"/>
        <color theme="4" tint="-0.249977111117893"/>
      </colorScale>
    </cfRule>
    <cfRule type="colorScale" priority="305">
      <colorScale>
        <cfvo type="min"/>
        <cfvo type="max"/>
        <color theme="8"/>
        <color theme="8" tint="0.79998168889431442"/>
      </colorScale>
    </cfRule>
    <cfRule type="colorScale" priority="306">
      <colorScale>
        <cfvo type="min"/>
        <cfvo type="max"/>
        <color rgb="FFFCFCFF"/>
        <color rgb="FFF8696B"/>
      </colorScale>
    </cfRule>
  </conditionalFormatting>
  <conditionalFormatting sqref="G15:G18">
    <cfRule type="colorScale" priority="307">
      <colorScale>
        <cfvo type="min"/>
        <cfvo type="max"/>
        <color theme="4" tint="0.79998168889431442"/>
        <color theme="4" tint="-0.249977111117893"/>
      </colorScale>
    </cfRule>
    <cfRule type="colorScale" priority="308">
      <colorScale>
        <cfvo type="min"/>
        <cfvo type="max"/>
        <color theme="8"/>
        <color theme="8" tint="0.79998168889431442"/>
      </colorScale>
    </cfRule>
    <cfRule type="colorScale" priority="309">
      <colorScale>
        <cfvo type="min"/>
        <cfvo type="max"/>
        <color rgb="FFFCFCFF"/>
        <color rgb="FFF8696B"/>
      </colorScale>
    </cfRule>
  </conditionalFormatting>
  <conditionalFormatting sqref="G8:G9">
    <cfRule type="colorScale" priority="310">
      <colorScale>
        <cfvo type="min"/>
        <cfvo type="max"/>
        <color theme="4" tint="0.79998168889431442"/>
        <color theme="4" tint="-0.249977111117893"/>
      </colorScale>
    </cfRule>
    <cfRule type="colorScale" priority="311">
      <colorScale>
        <cfvo type="min"/>
        <cfvo type="max"/>
        <color theme="8"/>
        <color theme="8" tint="0.79998168889431442"/>
      </colorScale>
    </cfRule>
    <cfRule type="colorScale" priority="312">
      <colorScale>
        <cfvo type="min"/>
        <cfvo type="max"/>
        <color rgb="FFFCFCFF"/>
        <color rgb="FFF8696B"/>
      </colorScale>
    </cfRule>
  </conditionalFormatting>
  <hyperlinks>
    <hyperlink ref="B73" r:id="rId1"/>
    <hyperlink ref="B74"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25.77734375" defaultRowHeight="14.4" x14ac:dyDescent="0.3"/>
  <cols>
    <col min="1" max="1" width="32.21875" style="3" customWidth="1"/>
    <col min="2" max="2" width="42.77734375" style="3" customWidth="1"/>
    <col min="3" max="3" width="9" style="2" bestFit="1" customWidth="1"/>
    <col min="4" max="4" width="8.77734375" style="2" bestFit="1" customWidth="1"/>
    <col min="5" max="5" width="9" style="2" bestFit="1" customWidth="1"/>
    <col min="6" max="6" width="8.77734375" style="2" bestFit="1" customWidth="1"/>
    <col min="7" max="7" width="7.21875" style="2" customWidth="1"/>
    <col min="8" max="11" width="9.44140625" style="2" customWidth="1"/>
    <col min="12" max="12" width="8.21875" style="2" customWidth="1"/>
    <col min="13" max="13" width="9" style="2" bestFit="1" customWidth="1"/>
    <col min="14" max="14" width="8.77734375" style="2" bestFit="1" customWidth="1"/>
    <col min="15" max="15" width="9" style="2" bestFit="1" customWidth="1"/>
    <col min="16" max="16" width="8.5546875" style="2" bestFit="1" customWidth="1"/>
    <col min="17" max="17" width="8.21875" style="2" customWidth="1"/>
    <col min="18" max="19" width="8.77734375" style="2" bestFit="1" customWidth="1"/>
    <col min="20" max="20" width="9" style="2" bestFit="1" customWidth="1"/>
    <col min="21" max="21" width="8.5546875" style="2" bestFit="1" customWidth="1"/>
    <col min="22" max="22" width="7" style="2" customWidth="1"/>
    <col min="23" max="23" width="9" style="2" bestFit="1" customWidth="1"/>
    <col min="24" max="24" width="9.21875" style="2" bestFit="1" customWidth="1"/>
    <col min="25" max="25" width="8.21875" style="2" customWidth="1"/>
    <col min="26" max="26" width="15.77734375" style="2" customWidth="1"/>
    <col min="27" max="27" width="57.21875" style="5" customWidth="1"/>
    <col min="28" max="16384" width="25.77734375" style="2"/>
  </cols>
  <sheetData>
    <row r="1" spans="1:27" s="7" customFormat="1" ht="12.75" customHeight="1" x14ac:dyDescent="0.3">
      <c r="A1" s="418" t="s">
        <v>0</v>
      </c>
      <c r="B1" s="419"/>
      <c r="C1" s="15">
        <v>1</v>
      </c>
      <c r="D1" s="12">
        <v>2</v>
      </c>
      <c r="E1" s="12">
        <v>3</v>
      </c>
      <c r="F1" s="12">
        <v>4</v>
      </c>
      <c r="G1" s="415" t="s">
        <v>515</v>
      </c>
      <c r="H1" s="229">
        <v>5</v>
      </c>
      <c r="I1" s="229">
        <v>6</v>
      </c>
      <c r="J1" s="229">
        <v>7</v>
      </c>
      <c r="K1" s="229">
        <v>8</v>
      </c>
      <c r="L1" s="415" t="s">
        <v>516</v>
      </c>
      <c r="M1" s="229">
        <v>9</v>
      </c>
      <c r="N1" s="229">
        <v>10</v>
      </c>
      <c r="O1" s="229">
        <v>11</v>
      </c>
      <c r="P1" s="229">
        <v>12</v>
      </c>
      <c r="Q1" s="415" t="s">
        <v>517</v>
      </c>
      <c r="R1" s="229">
        <v>13</v>
      </c>
      <c r="S1" s="229">
        <v>14</v>
      </c>
      <c r="T1" s="229">
        <v>15</v>
      </c>
      <c r="U1" s="229">
        <v>16</v>
      </c>
      <c r="V1" s="415" t="s">
        <v>518</v>
      </c>
      <c r="W1" s="229">
        <v>17</v>
      </c>
      <c r="X1" s="229">
        <v>18</v>
      </c>
      <c r="Y1" s="415" t="s">
        <v>519</v>
      </c>
      <c r="Z1" s="415" t="s">
        <v>6</v>
      </c>
      <c r="AA1" s="410" t="s">
        <v>7</v>
      </c>
    </row>
    <row r="2" spans="1:27" s="7" customFormat="1" ht="13.8" x14ac:dyDescent="0.3">
      <c r="A2" s="420" t="s">
        <v>1</v>
      </c>
      <c r="B2" s="421"/>
      <c r="C2" s="17">
        <v>8</v>
      </c>
      <c r="D2" s="6">
        <v>7</v>
      </c>
      <c r="E2" s="6">
        <v>8</v>
      </c>
      <c r="F2" s="6">
        <v>8</v>
      </c>
      <c r="G2" s="416"/>
      <c r="H2" s="230">
        <v>6</v>
      </c>
      <c r="I2" s="230">
        <v>7</v>
      </c>
      <c r="J2" s="230">
        <v>9</v>
      </c>
      <c r="K2" s="230">
        <v>7</v>
      </c>
      <c r="L2" s="416"/>
      <c r="M2" s="230">
        <v>7</v>
      </c>
      <c r="N2" s="230">
        <v>7</v>
      </c>
      <c r="O2" s="230">
        <v>8</v>
      </c>
      <c r="P2" s="230">
        <v>8</v>
      </c>
      <c r="Q2" s="416"/>
      <c r="R2" s="230">
        <v>7</v>
      </c>
      <c r="S2" s="230">
        <v>11</v>
      </c>
      <c r="T2" s="230">
        <v>8</v>
      </c>
      <c r="U2" s="230">
        <v>7</v>
      </c>
      <c r="V2" s="416"/>
      <c r="W2" s="230">
        <v>10</v>
      </c>
      <c r="X2" s="230">
        <v>7</v>
      </c>
      <c r="Y2" s="416"/>
      <c r="Z2" s="416"/>
      <c r="AA2" s="411"/>
    </row>
    <row r="3" spans="1:27" s="8" customFormat="1" ht="13.8" x14ac:dyDescent="0.3">
      <c r="A3" s="420" t="s">
        <v>2</v>
      </c>
      <c r="B3" s="421"/>
      <c r="C3" s="17" t="s">
        <v>241</v>
      </c>
      <c r="D3" s="6" t="s">
        <v>241</v>
      </c>
      <c r="E3" s="6" t="s">
        <v>241</v>
      </c>
      <c r="F3" s="6" t="s">
        <v>241</v>
      </c>
      <c r="G3" s="416"/>
      <c r="H3" s="230" t="s">
        <v>487</v>
      </c>
      <c r="I3" s="230" t="s">
        <v>487</v>
      </c>
      <c r="J3" s="230" t="s">
        <v>487</v>
      </c>
      <c r="K3" s="230" t="s">
        <v>487</v>
      </c>
      <c r="L3" s="416"/>
      <c r="M3" s="230" t="s">
        <v>104</v>
      </c>
      <c r="N3" s="230" t="s">
        <v>104</v>
      </c>
      <c r="O3" s="230" t="s">
        <v>104</v>
      </c>
      <c r="P3" s="230" t="s">
        <v>104</v>
      </c>
      <c r="Q3" s="416"/>
      <c r="R3" s="230" t="s">
        <v>159</v>
      </c>
      <c r="S3" s="230" t="s">
        <v>159</v>
      </c>
      <c r="T3" s="230" t="s">
        <v>159</v>
      </c>
      <c r="U3" s="230" t="s">
        <v>159</v>
      </c>
      <c r="V3" s="416"/>
      <c r="W3" s="230" t="s">
        <v>231</v>
      </c>
      <c r="X3" s="230" t="s">
        <v>231</v>
      </c>
      <c r="Y3" s="416"/>
      <c r="Z3" s="416"/>
      <c r="AA3" s="411"/>
    </row>
    <row r="4" spans="1:27" s="7" customFormat="1" ht="13.8" x14ac:dyDescent="0.3">
      <c r="A4" s="422" t="s">
        <v>3</v>
      </c>
      <c r="B4" s="423"/>
      <c r="C4" s="19">
        <v>44442</v>
      </c>
      <c r="D4" s="9">
        <v>44442</v>
      </c>
      <c r="E4" s="9">
        <v>44442</v>
      </c>
      <c r="F4" s="9">
        <v>44440</v>
      </c>
      <c r="G4" s="416"/>
      <c r="H4" s="340">
        <v>44443</v>
      </c>
      <c r="I4" s="340">
        <v>44443</v>
      </c>
      <c r="J4" s="340">
        <v>44443</v>
      </c>
      <c r="K4" s="340">
        <v>44443</v>
      </c>
      <c r="L4" s="416"/>
      <c r="M4" s="340">
        <v>44441</v>
      </c>
      <c r="N4" s="340">
        <v>44441</v>
      </c>
      <c r="O4" s="340">
        <v>44440</v>
      </c>
      <c r="P4" s="340">
        <v>44440</v>
      </c>
      <c r="Q4" s="416"/>
      <c r="R4" s="340">
        <v>44440</v>
      </c>
      <c r="S4" s="340">
        <v>44440</v>
      </c>
      <c r="T4" s="340">
        <v>44440</v>
      </c>
      <c r="U4" s="340">
        <v>44440</v>
      </c>
      <c r="V4" s="416"/>
      <c r="W4" s="340">
        <v>44443</v>
      </c>
      <c r="X4" s="340">
        <v>44443</v>
      </c>
      <c r="Y4" s="416"/>
      <c r="Z4" s="416"/>
      <c r="AA4" s="411"/>
    </row>
    <row r="5" spans="1:27" s="8" customFormat="1" ht="55.2" x14ac:dyDescent="0.3">
      <c r="A5" s="420" t="s">
        <v>4</v>
      </c>
      <c r="B5" s="421"/>
      <c r="C5" s="67" t="s">
        <v>464</v>
      </c>
      <c r="D5" s="158" t="s">
        <v>103</v>
      </c>
      <c r="E5" s="158" t="s">
        <v>485</v>
      </c>
      <c r="F5" s="158" t="s">
        <v>102</v>
      </c>
      <c r="G5" s="416"/>
      <c r="H5" s="341" t="s">
        <v>464</v>
      </c>
      <c r="I5" s="341" t="s">
        <v>103</v>
      </c>
      <c r="J5" s="341" t="s">
        <v>514</v>
      </c>
      <c r="K5" s="341" t="s">
        <v>501</v>
      </c>
      <c r="L5" s="416"/>
      <c r="M5" s="341" t="s">
        <v>497</v>
      </c>
      <c r="N5" s="341" t="s">
        <v>500</v>
      </c>
      <c r="O5" s="341" t="s">
        <v>485</v>
      </c>
      <c r="P5" s="341" t="s">
        <v>501</v>
      </c>
      <c r="Q5" s="416"/>
      <c r="R5" s="341" t="s">
        <v>502</v>
      </c>
      <c r="S5" s="341" t="s">
        <v>505</v>
      </c>
      <c r="T5" s="341" t="s">
        <v>485</v>
      </c>
      <c r="U5" s="341" t="s">
        <v>102</v>
      </c>
      <c r="V5" s="416"/>
      <c r="W5" s="341" t="s">
        <v>464</v>
      </c>
      <c r="X5" s="341" t="s">
        <v>512</v>
      </c>
      <c r="Y5" s="416"/>
      <c r="Z5" s="416"/>
      <c r="AA5" s="411"/>
    </row>
    <row r="6" spans="1:27" s="7" customFormat="1" thickBot="1" x14ac:dyDescent="0.35">
      <c r="A6" s="398" t="s">
        <v>460</v>
      </c>
      <c r="B6" s="399"/>
      <c r="C6" s="145"/>
      <c r="D6" s="281"/>
      <c r="E6" s="281"/>
      <c r="F6" s="281"/>
      <c r="G6" s="146"/>
      <c r="H6" s="281"/>
      <c r="I6" s="281"/>
      <c r="J6" s="281"/>
      <c r="K6" s="281"/>
      <c r="L6" s="146"/>
      <c r="M6" s="281"/>
      <c r="N6" s="281"/>
      <c r="O6" s="281"/>
      <c r="P6" s="281"/>
      <c r="Q6" s="146"/>
      <c r="R6" s="281"/>
      <c r="S6" s="281"/>
      <c r="T6" s="281"/>
      <c r="U6" s="281"/>
      <c r="V6" s="146"/>
      <c r="W6" s="281"/>
      <c r="X6" s="281"/>
      <c r="Y6" s="146"/>
      <c r="Z6" s="146"/>
      <c r="AA6" s="385"/>
    </row>
    <row r="7" spans="1:27" x14ac:dyDescent="0.3">
      <c r="A7" s="442" t="s">
        <v>436</v>
      </c>
      <c r="B7" s="68" t="s">
        <v>438</v>
      </c>
      <c r="C7" s="71">
        <v>1</v>
      </c>
      <c r="D7" s="80">
        <v>1</v>
      </c>
      <c r="E7" s="71"/>
      <c r="F7" s="80"/>
      <c r="G7" s="338">
        <f>SUBTOTAL(2,C7:F7)</f>
        <v>2</v>
      </c>
      <c r="H7" s="342"/>
      <c r="I7" s="80"/>
      <c r="J7" s="71">
        <v>1</v>
      </c>
      <c r="K7" s="80">
        <v>1</v>
      </c>
      <c r="L7" s="338">
        <f t="shared" ref="L7:L70" si="0">SUBTOTAL(2,H7:K7)</f>
        <v>2</v>
      </c>
      <c r="M7" s="71"/>
      <c r="N7" s="80"/>
      <c r="O7" s="71"/>
      <c r="P7" s="80"/>
      <c r="Q7" s="338">
        <f t="shared" ref="Q7:Q70" si="1">SUBTOTAL(2,M7:P7)</f>
        <v>0</v>
      </c>
      <c r="R7" s="71"/>
      <c r="S7" s="80"/>
      <c r="T7" s="71"/>
      <c r="U7" s="71"/>
      <c r="V7" s="338">
        <f t="shared" ref="V7:V70" si="2">SUBTOTAL(2,R7:U7)</f>
        <v>0</v>
      </c>
      <c r="W7" s="80"/>
      <c r="X7" s="71"/>
      <c r="Y7" s="338">
        <f>SUBTOTAL(2,W7:X7)</f>
        <v>0</v>
      </c>
      <c r="Z7" s="346">
        <f>SUBTOTAL(2,C7:Y7)</f>
        <v>4</v>
      </c>
      <c r="AA7" s="445" t="s">
        <v>556</v>
      </c>
    </row>
    <row r="8" spans="1:27" x14ac:dyDescent="0.3">
      <c r="A8" s="438"/>
      <c r="B8" s="69" t="s">
        <v>439</v>
      </c>
      <c r="C8" s="72">
        <v>1</v>
      </c>
      <c r="D8" s="81">
        <v>1</v>
      </c>
      <c r="E8" s="72"/>
      <c r="F8" s="81"/>
      <c r="G8" s="161">
        <f t="shared" ref="G8:G71" si="3">SUBTOTAL(2,C8:F8)</f>
        <v>2</v>
      </c>
      <c r="H8" s="343"/>
      <c r="I8" s="81">
        <v>1</v>
      </c>
      <c r="J8" s="72"/>
      <c r="K8" s="81">
        <v>1</v>
      </c>
      <c r="L8" s="161">
        <f t="shared" si="0"/>
        <v>2</v>
      </c>
      <c r="M8" s="72"/>
      <c r="N8" s="81"/>
      <c r="O8" s="72"/>
      <c r="P8" s="81">
        <v>1</v>
      </c>
      <c r="Q8" s="161">
        <f t="shared" si="1"/>
        <v>1</v>
      </c>
      <c r="R8" s="72"/>
      <c r="S8" s="81"/>
      <c r="T8" s="72">
        <v>1</v>
      </c>
      <c r="U8" s="72">
        <v>1</v>
      </c>
      <c r="V8" s="161">
        <f t="shared" si="2"/>
        <v>2</v>
      </c>
      <c r="W8" s="81">
        <v>1</v>
      </c>
      <c r="X8" s="72">
        <v>1</v>
      </c>
      <c r="Y8" s="161">
        <f t="shared" ref="Y8:Y71" si="4">SUBTOTAL(2,W8:X8)</f>
        <v>2</v>
      </c>
      <c r="Z8" s="157">
        <f t="shared" ref="Z8:Z71" si="5">SUBTOTAL(2,C8:Y8)</f>
        <v>9</v>
      </c>
      <c r="AA8" s="446"/>
    </row>
    <row r="9" spans="1:27" x14ac:dyDescent="0.3">
      <c r="A9" s="438"/>
      <c r="B9" s="69" t="s">
        <v>440</v>
      </c>
      <c r="C9" s="72">
        <v>1</v>
      </c>
      <c r="D9" s="81">
        <v>1</v>
      </c>
      <c r="E9" s="72"/>
      <c r="F9" s="81"/>
      <c r="G9" s="161">
        <f t="shared" si="3"/>
        <v>2</v>
      </c>
      <c r="H9" s="343"/>
      <c r="I9" s="81">
        <v>1</v>
      </c>
      <c r="J9" s="72">
        <v>1</v>
      </c>
      <c r="K9" s="81">
        <v>1</v>
      </c>
      <c r="L9" s="161">
        <f t="shared" si="0"/>
        <v>3</v>
      </c>
      <c r="M9" s="72"/>
      <c r="N9" s="81"/>
      <c r="O9" s="72"/>
      <c r="P9" s="81">
        <v>1</v>
      </c>
      <c r="Q9" s="161">
        <f t="shared" si="1"/>
        <v>1</v>
      </c>
      <c r="R9" s="72">
        <v>1</v>
      </c>
      <c r="S9" s="81">
        <v>1</v>
      </c>
      <c r="T9" s="72">
        <v>1</v>
      </c>
      <c r="U9" s="72">
        <v>1</v>
      </c>
      <c r="V9" s="161">
        <f t="shared" si="2"/>
        <v>4</v>
      </c>
      <c r="W9" s="81">
        <v>1</v>
      </c>
      <c r="X9" s="72">
        <v>1</v>
      </c>
      <c r="Y9" s="161">
        <f t="shared" si="4"/>
        <v>2</v>
      </c>
      <c r="Z9" s="157">
        <f t="shared" si="5"/>
        <v>12</v>
      </c>
      <c r="AA9" s="446"/>
    </row>
    <row r="10" spans="1:27" x14ac:dyDescent="0.3">
      <c r="A10" s="438"/>
      <c r="B10" s="69" t="s">
        <v>509</v>
      </c>
      <c r="C10" s="72"/>
      <c r="D10" s="81"/>
      <c r="E10" s="72"/>
      <c r="F10" s="81"/>
      <c r="G10" s="161">
        <f t="shared" si="3"/>
        <v>0</v>
      </c>
      <c r="H10" s="343"/>
      <c r="I10" s="81"/>
      <c r="J10" s="72"/>
      <c r="K10" s="81"/>
      <c r="L10" s="161">
        <f t="shared" si="0"/>
        <v>0</v>
      </c>
      <c r="M10" s="72"/>
      <c r="N10" s="81"/>
      <c r="O10" s="72"/>
      <c r="P10" s="81"/>
      <c r="Q10" s="161">
        <f t="shared" si="1"/>
        <v>0</v>
      </c>
      <c r="R10" s="72"/>
      <c r="S10" s="81"/>
      <c r="T10" s="72"/>
      <c r="U10" s="72">
        <v>1</v>
      </c>
      <c r="V10" s="161">
        <f t="shared" si="2"/>
        <v>1</v>
      </c>
      <c r="W10" s="81"/>
      <c r="X10" s="72">
        <v>1</v>
      </c>
      <c r="Y10" s="161">
        <f t="shared" si="4"/>
        <v>1</v>
      </c>
      <c r="Z10" s="157">
        <f t="shared" si="5"/>
        <v>2</v>
      </c>
      <c r="AA10" s="446"/>
    </row>
    <row r="11" spans="1:27" x14ac:dyDescent="0.3">
      <c r="A11" s="438"/>
      <c r="B11" s="69" t="s">
        <v>190</v>
      </c>
      <c r="C11" s="72"/>
      <c r="D11" s="81">
        <v>1</v>
      </c>
      <c r="E11" s="72"/>
      <c r="F11" s="81"/>
      <c r="G11" s="161">
        <f t="shared" si="3"/>
        <v>1</v>
      </c>
      <c r="H11" s="343"/>
      <c r="I11" s="81">
        <v>1</v>
      </c>
      <c r="J11" s="72"/>
      <c r="K11" s="81">
        <v>1</v>
      </c>
      <c r="L11" s="161">
        <f t="shared" si="0"/>
        <v>2</v>
      </c>
      <c r="M11" s="72"/>
      <c r="N11" s="81"/>
      <c r="O11" s="72"/>
      <c r="P11" s="81">
        <v>1</v>
      </c>
      <c r="Q11" s="161">
        <f t="shared" si="1"/>
        <v>1</v>
      </c>
      <c r="R11" s="72"/>
      <c r="S11" s="81"/>
      <c r="T11" s="72"/>
      <c r="U11" s="72"/>
      <c r="V11" s="161">
        <f t="shared" si="2"/>
        <v>0</v>
      </c>
      <c r="W11" s="81">
        <v>1</v>
      </c>
      <c r="X11" s="72"/>
      <c r="Y11" s="161">
        <f t="shared" si="4"/>
        <v>1</v>
      </c>
      <c r="Z11" s="157">
        <f t="shared" si="5"/>
        <v>5</v>
      </c>
      <c r="AA11" s="446"/>
    </row>
    <row r="12" spans="1:27" x14ac:dyDescent="0.3">
      <c r="A12" s="438"/>
      <c r="B12" s="69" t="s">
        <v>490</v>
      </c>
      <c r="C12" s="72"/>
      <c r="D12" s="81"/>
      <c r="E12" s="72"/>
      <c r="F12" s="81"/>
      <c r="G12" s="161">
        <f t="shared" si="3"/>
        <v>0</v>
      </c>
      <c r="H12" s="343"/>
      <c r="I12" s="81">
        <v>1</v>
      </c>
      <c r="J12" s="72"/>
      <c r="K12" s="81"/>
      <c r="L12" s="161">
        <f t="shared" si="0"/>
        <v>1</v>
      </c>
      <c r="M12" s="72"/>
      <c r="N12" s="81"/>
      <c r="O12" s="72"/>
      <c r="P12" s="81"/>
      <c r="Q12" s="161">
        <f t="shared" si="1"/>
        <v>0</v>
      </c>
      <c r="R12" s="72"/>
      <c r="S12" s="81"/>
      <c r="T12" s="72"/>
      <c r="U12" s="72"/>
      <c r="V12" s="161">
        <f t="shared" si="2"/>
        <v>0</v>
      </c>
      <c r="W12" s="81"/>
      <c r="X12" s="72">
        <v>1</v>
      </c>
      <c r="Y12" s="161">
        <f t="shared" si="4"/>
        <v>1</v>
      </c>
      <c r="Z12" s="157">
        <f t="shared" si="5"/>
        <v>2</v>
      </c>
      <c r="AA12" s="446"/>
    </row>
    <row r="13" spans="1:27" x14ac:dyDescent="0.3">
      <c r="A13" s="438"/>
      <c r="B13" s="69" t="s">
        <v>506</v>
      </c>
      <c r="C13" s="72"/>
      <c r="D13" s="81"/>
      <c r="E13" s="72"/>
      <c r="F13" s="81"/>
      <c r="G13" s="161">
        <f t="shared" si="3"/>
        <v>0</v>
      </c>
      <c r="H13" s="343"/>
      <c r="I13" s="81"/>
      <c r="J13" s="72"/>
      <c r="K13" s="81"/>
      <c r="L13" s="161">
        <f t="shared" si="0"/>
        <v>0</v>
      </c>
      <c r="M13" s="72"/>
      <c r="N13" s="81"/>
      <c r="O13" s="72"/>
      <c r="P13" s="81"/>
      <c r="Q13" s="161">
        <f t="shared" si="1"/>
        <v>0</v>
      </c>
      <c r="R13" s="72"/>
      <c r="S13" s="81"/>
      <c r="T13" s="72">
        <v>1</v>
      </c>
      <c r="U13" s="72">
        <v>1</v>
      </c>
      <c r="V13" s="161">
        <f t="shared" si="2"/>
        <v>2</v>
      </c>
      <c r="W13" s="81"/>
      <c r="X13" s="72"/>
      <c r="Y13" s="161">
        <f t="shared" si="4"/>
        <v>0</v>
      </c>
      <c r="Z13" s="157">
        <f t="shared" si="5"/>
        <v>2</v>
      </c>
      <c r="AA13" s="446"/>
    </row>
    <row r="14" spans="1:27" ht="27.6" x14ac:dyDescent="0.3">
      <c r="A14" s="438"/>
      <c r="B14" s="69" t="s">
        <v>465</v>
      </c>
      <c r="C14" s="72"/>
      <c r="D14" s="81">
        <v>1</v>
      </c>
      <c r="E14" s="72"/>
      <c r="F14" s="81"/>
      <c r="G14" s="161">
        <f t="shared" si="3"/>
        <v>1</v>
      </c>
      <c r="H14" s="343"/>
      <c r="I14" s="81"/>
      <c r="J14" s="72"/>
      <c r="K14" s="81"/>
      <c r="L14" s="161">
        <f t="shared" si="0"/>
        <v>0</v>
      </c>
      <c r="M14" s="72"/>
      <c r="N14" s="81"/>
      <c r="O14" s="72"/>
      <c r="P14" s="81"/>
      <c r="Q14" s="161">
        <f t="shared" si="1"/>
        <v>0</v>
      </c>
      <c r="R14" s="72"/>
      <c r="S14" s="81">
        <v>1</v>
      </c>
      <c r="T14" s="72"/>
      <c r="U14" s="72"/>
      <c r="V14" s="161">
        <f t="shared" si="2"/>
        <v>1</v>
      </c>
      <c r="W14" s="81"/>
      <c r="X14" s="72"/>
      <c r="Y14" s="161">
        <f t="shared" si="4"/>
        <v>0</v>
      </c>
      <c r="Z14" s="157">
        <f t="shared" si="5"/>
        <v>2</v>
      </c>
      <c r="AA14" s="446"/>
    </row>
    <row r="15" spans="1:27" x14ac:dyDescent="0.3">
      <c r="A15" s="438"/>
      <c r="B15" s="69" t="s">
        <v>441</v>
      </c>
      <c r="C15" s="72">
        <v>1</v>
      </c>
      <c r="D15" s="81"/>
      <c r="E15" s="72"/>
      <c r="F15" s="81"/>
      <c r="G15" s="161">
        <f t="shared" si="3"/>
        <v>1</v>
      </c>
      <c r="H15" s="343"/>
      <c r="I15" s="81"/>
      <c r="J15" s="72"/>
      <c r="K15" s="81"/>
      <c r="L15" s="161">
        <f t="shared" si="0"/>
        <v>0</v>
      </c>
      <c r="M15" s="72"/>
      <c r="N15" s="81"/>
      <c r="O15" s="72"/>
      <c r="P15" s="81"/>
      <c r="Q15" s="161">
        <f t="shared" si="1"/>
        <v>0</v>
      </c>
      <c r="R15" s="72"/>
      <c r="S15" s="81"/>
      <c r="T15" s="72"/>
      <c r="U15" s="72"/>
      <c r="V15" s="161">
        <f t="shared" si="2"/>
        <v>0</v>
      </c>
      <c r="W15" s="81"/>
      <c r="X15" s="72"/>
      <c r="Y15" s="161">
        <f t="shared" si="4"/>
        <v>0</v>
      </c>
      <c r="Z15" s="157">
        <f t="shared" si="5"/>
        <v>1</v>
      </c>
      <c r="AA15" s="446"/>
    </row>
    <row r="16" spans="1:27" x14ac:dyDescent="0.3">
      <c r="A16" s="438"/>
      <c r="B16" s="69" t="s">
        <v>466</v>
      </c>
      <c r="C16" s="72">
        <v>1</v>
      </c>
      <c r="D16" s="81"/>
      <c r="E16" s="72"/>
      <c r="F16" s="81"/>
      <c r="G16" s="161">
        <f t="shared" si="3"/>
        <v>1</v>
      </c>
      <c r="H16" s="343"/>
      <c r="I16" s="81"/>
      <c r="J16" s="72"/>
      <c r="K16" s="81"/>
      <c r="L16" s="161">
        <f t="shared" si="0"/>
        <v>0</v>
      </c>
      <c r="M16" s="72"/>
      <c r="N16" s="81"/>
      <c r="O16" s="72"/>
      <c r="P16" s="81"/>
      <c r="Q16" s="161">
        <f t="shared" si="1"/>
        <v>0</v>
      </c>
      <c r="R16" s="72"/>
      <c r="S16" s="81"/>
      <c r="T16" s="72">
        <v>1</v>
      </c>
      <c r="U16" s="72">
        <v>1</v>
      </c>
      <c r="V16" s="161">
        <f t="shared" si="2"/>
        <v>2</v>
      </c>
      <c r="W16" s="81"/>
      <c r="X16" s="72"/>
      <c r="Y16" s="161">
        <f t="shared" si="4"/>
        <v>0</v>
      </c>
      <c r="Z16" s="157">
        <f t="shared" si="5"/>
        <v>3</v>
      </c>
      <c r="AA16" s="446"/>
    </row>
    <row r="17" spans="1:27" x14ac:dyDescent="0.3">
      <c r="A17" s="438"/>
      <c r="B17" s="69" t="s">
        <v>507</v>
      </c>
      <c r="C17" s="72">
        <v>1</v>
      </c>
      <c r="D17" s="81"/>
      <c r="E17" s="72"/>
      <c r="F17" s="81"/>
      <c r="G17" s="161">
        <f t="shared" si="3"/>
        <v>1</v>
      </c>
      <c r="H17" s="343"/>
      <c r="I17" s="81"/>
      <c r="J17" s="72"/>
      <c r="K17" s="81"/>
      <c r="L17" s="161">
        <f t="shared" si="0"/>
        <v>0</v>
      </c>
      <c r="M17" s="72"/>
      <c r="N17" s="81"/>
      <c r="O17" s="72"/>
      <c r="P17" s="81"/>
      <c r="Q17" s="161">
        <f t="shared" si="1"/>
        <v>0</v>
      </c>
      <c r="R17" s="72"/>
      <c r="S17" s="81"/>
      <c r="T17" s="72">
        <v>1</v>
      </c>
      <c r="U17" s="72">
        <v>1</v>
      </c>
      <c r="V17" s="161">
        <f t="shared" si="2"/>
        <v>2</v>
      </c>
      <c r="W17" s="81"/>
      <c r="X17" s="72">
        <v>1</v>
      </c>
      <c r="Y17" s="161">
        <f t="shared" si="4"/>
        <v>1</v>
      </c>
      <c r="Z17" s="157">
        <f t="shared" si="5"/>
        <v>4</v>
      </c>
      <c r="AA17" s="446"/>
    </row>
    <row r="18" spans="1:27" x14ac:dyDescent="0.3">
      <c r="A18" s="438"/>
      <c r="B18" s="69" t="s">
        <v>467</v>
      </c>
      <c r="C18" s="72">
        <v>1</v>
      </c>
      <c r="D18" s="81"/>
      <c r="E18" s="72"/>
      <c r="F18" s="81"/>
      <c r="G18" s="161">
        <f t="shared" si="3"/>
        <v>1</v>
      </c>
      <c r="H18" s="343"/>
      <c r="I18" s="81"/>
      <c r="J18" s="72"/>
      <c r="K18" s="81"/>
      <c r="L18" s="161">
        <f t="shared" si="0"/>
        <v>0</v>
      </c>
      <c r="M18" s="72"/>
      <c r="N18" s="81"/>
      <c r="O18" s="72"/>
      <c r="P18" s="81"/>
      <c r="Q18" s="161">
        <f t="shared" si="1"/>
        <v>0</v>
      </c>
      <c r="R18" s="72"/>
      <c r="S18" s="81"/>
      <c r="T18" s="72"/>
      <c r="U18" s="72"/>
      <c r="V18" s="161">
        <f t="shared" si="2"/>
        <v>0</v>
      </c>
      <c r="W18" s="81"/>
      <c r="X18" s="72"/>
      <c r="Y18" s="161">
        <f t="shared" si="4"/>
        <v>0</v>
      </c>
      <c r="Z18" s="157">
        <f t="shared" si="5"/>
        <v>1</v>
      </c>
      <c r="AA18" s="446"/>
    </row>
    <row r="19" spans="1:27" x14ac:dyDescent="0.3">
      <c r="A19" s="438"/>
      <c r="B19" s="69" t="s">
        <v>468</v>
      </c>
      <c r="C19" s="72">
        <v>1</v>
      </c>
      <c r="D19" s="81"/>
      <c r="E19" s="72"/>
      <c r="F19" s="81"/>
      <c r="G19" s="161">
        <f t="shared" si="3"/>
        <v>1</v>
      </c>
      <c r="H19" s="343"/>
      <c r="I19" s="81"/>
      <c r="J19" s="72"/>
      <c r="K19" s="81"/>
      <c r="L19" s="161">
        <f t="shared" si="0"/>
        <v>0</v>
      </c>
      <c r="M19" s="72"/>
      <c r="N19" s="81"/>
      <c r="O19" s="72"/>
      <c r="P19" s="81"/>
      <c r="Q19" s="161">
        <f t="shared" si="1"/>
        <v>0</v>
      </c>
      <c r="R19" s="72"/>
      <c r="S19" s="81"/>
      <c r="T19" s="72"/>
      <c r="U19" s="72"/>
      <c r="V19" s="161">
        <f t="shared" si="2"/>
        <v>0</v>
      </c>
      <c r="W19" s="81"/>
      <c r="X19" s="72"/>
      <c r="Y19" s="161">
        <f t="shared" si="4"/>
        <v>0</v>
      </c>
      <c r="Z19" s="157">
        <f t="shared" si="5"/>
        <v>1</v>
      </c>
      <c r="AA19" s="446"/>
    </row>
    <row r="20" spans="1:27" x14ac:dyDescent="0.3">
      <c r="A20" s="438"/>
      <c r="B20" s="69" t="s">
        <v>469</v>
      </c>
      <c r="C20" s="141"/>
      <c r="D20" s="143">
        <v>1</v>
      </c>
      <c r="E20" s="141"/>
      <c r="F20" s="143"/>
      <c r="G20" s="161">
        <f t="shared" si="3"/>
        <v>1</v>
      </c>
      <c r="H20" s="339"/>
      <c r="I20" s="143"/>
      <c r="J20" s="141">
        <v>1</v>
      </c>
      <c r="K20" s="143"/>
      <c r="L20" s="161">
        <f t="shared" si="0"/>
        <v>1</v>
      </c>
      <c r="M20" s="141"/>
      <c r="N20" s="143"/>
      <c r="O20" s="141"/>
      <c r="P20" s="143"/>
      <c r="Q20" s="161">
        <f t="shared" si="1"/>
        <v>0</v>
      </c>
      <c r="R20" s="141">
        <v>1</v>
      </c>
      <c r="S20" s="143">
        <v>1</v>
      </c>
      <c r="T20" s="141"/>
      <c r="U20" s="141"/>
      <c r="V20" s="161">
        <f t="shared" si="2"/>
        <v>2</v>
      </c>
      <c r="W20" s="143"/>
      <c r="X20" s="141"/>
      <c r="Y20" s="161">
        <f t="shared" si="4"/>
        <v>0</v>
      </c>
      <c r="Z20" s="157">
        <f t="shared" si="5"/>
        <v>4</v>
      </c>
      <c r="AA20" s="446"/>
    </row>
    <row r="21" spans="1:27" ht="28.2" thickBot="1" x14ac:dyDescent="0.35">
      <c r="A21" s="443"/>
      <c r="B21" s="337" t="s">
        <v>442</v>
      </c>
      <c r="C21" s="344">
        <v>1</v>
      </c>
      <c r="D21" s="345">
        <v>1</v>
      </c>
      <c r="E21" s="344"/>
      <c r="F21" s="345"/>
      <c r="G21" s="162">
        <f t="shared" si="3"/>
        <v>2</v>
      </c>
      <c r="H21" s="349"/>
      <c r="I21" s="345"/>
      <c r="J21" s="344"/>
      <c r="K21" s="345"/>
      <c r="L21" s="162">
        <f t="shared" si="0"/>
        <v>0</v>
      </c>
      <c r="M21" s="344"/>
      <c r="N21" s="345"/>
      <c r="O21" s="344"/>
      <c r="P21" s="345"/>
      <c r="Q21" s="162">
        <f t="shared" si="1"/>
        <v>0</v>
      </c>
      <c r="R21" s="344"/>
      <c r="S21" s="345"/>
      <c r="T21" s="344"/>
      <c r="U21" s="344"/>
      <c r="V21" s="162">
        <f t="shared" si="2"/>
        <v>0</v>
      </c>
      <c r="W21" s="345"/>
      <c r="X21" s="344"/>
      <c r="Y21" s="162">
        <f t="shared" si="4"/>
        <v>0</v>
      </c>
      <c r="Z21" s="347">
        <f t="shared" si="5"/>
        <v>2</v>
      </c>
      <c r="AA21" s="447"/>
    </row>
    <row r="22" spans="1:27" ht="28.2" thickBot="1" x14ac:dyDescent="0.35">
      <c r="A22" s="444" t="s">
        <v>437</v>
      </c>
      <c r="B22" s="149" t="s">
        <v>470</v>
      </c>
      <c r="C22" s="77">
        <v>1</v>
      </c>
      <c r="D22" s="86"/>
      <c r="E22" s="77">
        <v>1</v>
      </c>
      <c r="F22" s="86"/>
      <c r="G22" s="181">
        <f t="shared" si="3"/>
        <v>2</v>
      </c>
      <c r="H22" s="77"/>
      <c r="I22" s="86">
        <v>1</v>
      </c>
      <c r="J22" s="77"/>
      <c r="K22" s="86"/>
      <c r="L22" s="181">
        <f t="shared" si="0"/>
        <v>1</v>
      </c>
      <c r="M22" s="77"/>
      <c r="N22" s="86"/>
      <c r="O22" s="77"/>
      <c r="P22" s="86">
        <v>1</v>
      </c>
      <c r="Q22" s="181">
        <f t="shared" si="1"/>
        <v>1</v>
      </c>
      <c r="R22" s="77"/>
      <c r="S22" s="86"/>
      <c r="T22" s="77"/>
      <c r="U22" s="77"/>
      <c r="V22" s="181">
        <f t="shared" si="2"/>
        <v>0</v>
      </c>
      <c r="W22" s="86"/>
      <c r="X22" s="77"/>
      <c r="Y22" s="181">
        <f t="shared" si="4"/>
        <v>0</v>
      </c>
      <c r="Z22" s="64">
        <f t="shared" si="5"/>
        <v>4</v>
      </c>
      <c r="AA22" s="445" t="s">
        <v>557</v>
      </c>
    </row>
    <row r="23" spans="1:27" ht="28.2" thickBot="1" x14ac:dyDescent="0.35">
      <c r="A23" s="444"/>
      <c r="B23" s="14" t="s">
        <v>443</v>
      </c>
      <c r="C23" s="78">
        <v>1</v>
      </c>
      <c r="D23" s="87"/>
      <c r="E23" s="78">
        <v>1</v>
      </c>
      <c r="F23" s="87"/>
      <c r="G23" s="160">
        <f t="shared" si="3"/>
        <v>2</v>
      </c>
      <c r="H23" s="78"/>
      <c r="I23" s="87"/>
      <c r="J23" s="78"/>
      <c r="K23" s="87"/>
      <c r="L23" s="160">
        <f t="shared" si="0"/>
        <v>0</v>
      </c>
      <c r="M23" s="78"/>
      <c r="N23" s="87"/>
      <c r="O23" s="78"/>
      <c r="P23" s="87">
        <v>1</v>
      </c>
      <c r="Q23" s="160">
        <f t="shared" si="1"/>
        <v>1</v>
      </c>
      <c r="R23" s="78"/>
      <c r="S23" s="87"/>
      <c r="T23" s="78"/>
      <c r="U23" s="78">
        <v>1</v>
      </c>
      <c r="V23" s="160">
        <f t="shared" si="2"/>
        <v>1</v>
      </c>
      <c r="W23" s="87"/>
      <c r="X23" s="78"/>
      <c r="Y23" s="160">
        <f t="shared" si="4"/>
        <v>0</v>
      </c>
      <c r="Z23" s="50">
        <f t="shared" si="5"/>
        <v>4</v>
      </c>
      <c r="AA23" s="446"/>
    </row>
    <row r="24" spans="1:27" ht="15" thickBot="1" x14ac:dyDescent="0.35">
      <c r="A24" s="444"/>
      <c r="B24" s="14" t="s">
        <v>471</v>
      </c>
      <c r="C24" s="78"/>
      <c r="D24" s="87">
        <v>1</v>
      </c>
      <c r="E24" s="78"/>
      <c r="F24" s="87"/>
      <c r="G24" s="160">
        <f t="shared" si="3"/>
        <v>1</v>
      </c>
      <c r="H24" s="78"/>
      <c r="I24" s="87">
        <v>1</v>
      </c>
      <c r="J24" s="78">
        <v>1</v>
      </c>
      <c r="K24" s="87"/>
      <c r="L24" s="160">
        <f t="shared" si="0"/>
        <v>2</v>
      </c>
      <c r="M24" s="78"/>
      <c r="N24" s="87"/>
      <c r="O24" s="78"/>
      <c r="P24" s="87">
        <v>1</v>
      </c>
      <c r="Q24" s="160">
        <f t="shared" si="1"/>
        <v>1</v>
      </c>
      <c r="R24" s="78"/>
      <c r="S24" s="87">
        <v>1</v>
      </c>
      <c r="T24" s="78"/>
      <c r="U24" s="78"/>
      <c r="V24" s="160">
        <f t="shared" si="2"/>
        <v>1</v>
      </c>
      <c r="W24" s="87">
        <v>1</v>
      </c>
      <c r="X24" s="78"/>
      <c r="Y24" s="160">
        <f t="shared" si="4"/>
        <v>1</v>
      </c>
      <c r="Z24" s="50">
        <f t="shared" si="5"/>
        <v>6</v>
      </c>
      <c r="AA24" s="446"/>
    </row>
    <row r="25" spans="1:27" ht="28.2" thickBot="1" x14ac:dyDescent="0.35">
      <c r="A25" s="444"/>
      <c r="B25" s="14" t="s">
        <v>484</v>
      </c>
      <c r="C25" s="78"/>
      <c r="D25" s="87">
        <v>1</v>
      </c>
      <c r="E25" s="78">
        <v>1</v>
      </c>
      <c r="F25" s="87">
        <v>1</v>
      </c>
      <c r="G25" s="160">
        <f t="shared" si="3"/>
        <v>3</v>
      </c>
      <c r="H25" s="78"/>
      <c r="I25" s="87">
        <v>1</v>
      </c>
      <c r="J25" s="78">
        <v>1</v>
      </c>
      <c r="K25" s="87">
        <v>1</v>
      </c>
      <c r="L25" s="160">
        <f t="shared" si="0"/>
        <v>3</v>
      </c>
      <c r="M25" s="78">
        <v>1</v>
      </c>
      <c r="N25" s="87">
        <v>1</v>
      </c>
      <c r="O25" s="78">
        <v>1</v>
      </c>
      <c r="P25" s="87">
        <v>1</v>
      </c>
      <c r="Q25" s="160">
        <f t="shared" si="1"/>
        <v>4</v>
      </c>
      <c r="R25" s="78">
        <v>1</v>
      </c>
      <c r="S25" s="87">
        <v>1</v>
      </c>
      <c r="T25" s="78">
        <v>1</v>
      </c>
      <c r="U25" s="78"/>
      <c r="V25" s="160">
        <f t="shared" si="2"/>
        <v>3</v>
      </c>
      <c r="W25" s="87"/>
      <c r="X25" s="78"/>
      <c r="Y25" s="160">
        <f t="shared" si="4"/>
        <v>0</v>
      </c>
      <c r="Z25" s="50">
        <f t="shared" si="5"/>
        <v>13</v>
      </c>
      <c r="AA25" s="446"/>
    </row>
    <row r="26" spans="1:27" ht="28.2" thickBot="1" x14ac:dyDescent="0.35">
      <c r="A26" s="444"/>
      <c r="B26" s="14" t="s">
        <v>488</v>
      </c>
      <c r="C26" s="78"/>
      <c r="D26" s="87"/>
      <c r="E26" s="78"/>
      <c r="F26" s="87"/>
      <c r="G26" s="160">
        <f t="shared" si="3"/>
        <v>0</v>
      </c>
      <c r="H26" s="78">
        <v>1</v>
      </c>
      <c r="I26" s="87">
        <v>1</v>
      </c>
      <c r="J26" s="78"/>
      <c r="K26" s="87">
        <v>1</v>
      </c>
      <c r="L26" s="160">
        <f t="shared" si="0"/>
        <v>3</v>
      </c>
      <c r="M26" s="78"/>
      <c r="N26" s="87"/>
      <c r="O26" s="78"/>
      <c r="P26" s="87"/>
      <c r="Q26" s="160">
        <f t="shared" si="1"/>
        <v>0</v>
      </c>
      <c r="R26" s="78"/>
      <c r="S26" s="87"/>
      <c r="T26" s="78">
        <v>1</v>
      </c>
      <c r="U26" s="78">
        <v>1</v>
      </c>
      <c r="V26" s="160">
        <f t="shared" si="2"/>
        <v>2</v>
      </c>
      <c r="W26" s="87">
        <v>1</v>
      </c>
      <c r="X26" s="78"/>
      <c r="Y26" s="160">
        <f t="shared" si="4"/>
        <v>1</v>
      </c>
      <c r="Z26" s="50">
        <f t="shared" si="5"/>
        <v>6</v>
      </c>
      <c r="AA26" s="446"/>
    </row>
    <row r="27" spans="1:27" ht="15" thickBot="1" x14ac:dyDescent="0.35">
      <c r="A27" s="444"/>
      <c r="B27" s="14" t="s">
        <v>446</v>
      </c>
      <c r="C27" s="78">
        <v>1</v>
      </c>
      <c r="D27" s="87"/>
      <c r="E27" s="78"/>
      <c r="F27" s="87"/>
      <c r="G27" s="160">
        <f t="shared" si="3"/>
        <v>1</v>
      </c>
      <c r="H27" s="78"/>
      <c r="I27" s="87"/>
      <c r="J27" s="78"/>
      <c r="K27" s="87"/>
      <c r="L27" s="160">
        <f t="shared" si="0"/>
        <v>0</v>
      </c>
      <c r="M27" s="78"/>
      <c r="N27" s="87"/>
      <c r="O27" s="78"/>
      <c r="P27" s="87">
        <v>1</v>
      </c>
      <c r="Q27" s="160">
        <f t="shared" si="1"/>
        <v>1</v>
      </c>
      <c r="R27" s="78"/>
      <c r="S27" s="87"/>
      <c r="T27" s="78">
        <v>1</v>
      </c>
      <c r="U27" s="78"/>
      <c r="V27" s="160">
        <f t="shared" si="2"/>
        <v>1</v>
      </c>
      <c r="W27" s="87"/>
      <c r="X27" s="78"/>
      <c r="Y27" s="160">
        <f t="shared" si="4"/>
        <v>0</v>
      </c>
      <c r="Z27" s="50">
        <f t="shared" si="5"/>
        <v>3</v>
      </c>
      <c r="AA27" s="446"/>
    </row>
    <row r="28" spans="1:27" ht="28.2" thickBot="1" x14ac:dyDescent="0.35">
      <c r="A28" s="444"/>
      <c r="B28" s="14" t="s">
        <v>472</v>
      </c>
      <c r="C28" s="78"/>
      <c r="D28" s="87">
        <v>1</v>
      </c>
      <c r="E28" s="78"/>
      <c r="F28" s="87"/>
      <c r="G28" s="160">
        <f t="shared" si="3"/>
        <v>1</v>
      </c>
      <c r="H28" s="78"/>
      <c r="I28" s="87"/>
      <c r="J28" s="78">
        <v>1</v>
      </c>
      <c r="K28" s="87"/>
      <c r="L28" s="160">
        <f t="shared" si="0"/>
        <v>1</v>
      </c>
      <c r="M28" s="78"/>
      <c r="N28" s="87"/>
      <c r="O28" s="78"/>
      <c r="P28" s="87"/>
      <c r="Q28" s="160">
        <f t="shared" si="1"/>
        <v>0</v>
      </c>
      <c r="R28" s="78"/>
      <c r="S28" s="87">
        <v>1</v>
      </c>
      <c r="T28" s="78"/>
      <c r="U28" s="78"/>
      <c r="V28" s="160">
        <f t="shared" si="2"/>
        <v>1</v>
      </c>
      <c r="W28" s="87"/>
      <c r="X28" s="78">
        <v>1</v>
      </c>
      <c r="Y28" s="160">
        <f t="shared" si="4"/>
        <v>1</v>
      </c>
      <c r="Z28" s="50">
        <f t="shared" si="5"/>
        <v>4</v>
      </c>
      <c r="AA28" s="446"/>
    </row>
    <row r="29" spans="1:27" ht="42" thickBot="1" x14ac:dyDescent="0.35">
      <c r="A29" s="444"/>
      <c r="B29" s="14" t="s">
        <v>503</v>
      </c>
      <c r="C29" s="78"/>
      <c r="D29" s="87"/>
      <c r="E29" s="78"/>
      <c r="F29" s="87"/>
      <c r="G29" s="160">
        <f t="shared" si="3"/>
        <v>0</v>
      </c>
      <c r="H29" s="78">
        <v>1</v>
      </c>
      <c r="I29" s="87"/>
      <c r="J29" s="78"/>
      <c r="K29" s="87"/>
      <c r="L29" s="160">
        <f t="shared" si="0"/>
        <v>1</v>
      </c>
      <c r="M29" s="78"/>
      <c r="N29" s="87"/>
      <c r="O29" s="78"/>
      <c r="P29" s="87">
        <v>1</v>
      </c>
      <c r="Q29" s="160">
        <f t="shared" si="1"/>
        <v>1</v>
      </c>
      <c r="R29" s="78">
        <v>1</v>
      </c>
      <c r="S29" s="87">
        <v>1</v>
      </c>
      <c r="T29" s="78"/>
      <c r="U29" s="78"/>
      <c r="V29" s="160">
        <f t="shared" si="2"/>
        <v>2</v>
      </c>
      <c r="W29" s="87"/>
      <c r="X29" s="78"/>
      <c r="Y29" s="160">
        <f t="shared" si="4"/>
        <v>0</v>
      </c>
      <c r="Z29" s="50">
        <f t="shared" si="5"/>
        <v>4</v>
      </c>
      <c r="AA29" s="446"/>
    </row>
    <row r="30" spans="1:27" ht="15" thickBot="1" x14ac:dyDescent="0.35">
      <c r="A30" s="444"/>
      <c r="B30" s="14" t="s">
        <v>479</v>
      </c>
      <c r="C30" s="78"/>
      <c r="D30" s="87"/>
      <c r="E30" s="78">
        <v>1</v>
      </c>
      <c r="F30" s="87">
        <v>1</v>
      </c>
      <c r="G30" s="160">
        <f t="shared" si="3"/>
        <v>2</v>
      </c>
      <c r="H30" s="78"/>
      <c r="I30" s="87"/>
      <c r="J30" s="78"/>
      <c r="K30" s="87"/>
      <c r="L30" s="160">
        <f t="shared" si="0"/>
        <v>0</v>
      </c>
      <c r="M30" s="78"/>
      <c r="N30" s="87">
        <v>1</v>
      </c>
      <c r="O30" s="78">
        <v>1</v>
      </c>
      <c r="P30" s="87"/>
      <c r="Q30" s="160">
        <f t="shared" si="1"/>
        <v>2</v>
      </c>
      <c r="R30" s="78"/>
      <c r="S30" s="87"/>
      <c r="T30" s="78"/>
      <c r="U30" s="78"/>
      <c r="V30" s="160">
        <f t="shared" si="2"/>
        <v>0</v>
      </c>
      <c r="W30" s="87"/>
      <c r="X30" s="78"/>
      <c r="Y30" s="160">
        <f t="shared" si="4"/>
        <v>0</v>
      </c>
      <c r="Z30" s="50">
        <f t="shared" si="5"/>
        <v>4</v>
      </c>
      <c r="AA30" s="446"/>
    </row>
    <row r="31" spans="1:27" ht="28.2" thickBot="1" x14ac:dyDescent="0.35">
      <c r="A31" s="444"/>
      <c r="B31" s="14" t="s">
        <v>498</v>
      </c>
      <c r="C31" s="78"/>
      <c r="D31" s="87"/>
      <c r="E31" s="78">
        <v>1</v>
      </c>
      <c r="F31" s="87"/>
      <c r="G31" s="160">
        <f t="shared" si="3"/>
        <v>1</v>
      </c>
      <c r="H31" s="78"/>
      <c r="I31" s="87"/>
      <c r="J31" s="78"/>
      <c r="K31" s="87"/>
      <c r="L31" s="160">
        <f t="shared" si="0"/>
        <v>0</v>
      </c>
      <c r="M31" s="78">
        <v>1</v>
      </c>
      <c r="N31" s="87"/>
      <c r="O31" s="78"/>
      <c r="P31" s="87"/>
      <c r="Q31" s="160">
        <f t="shared" si="1"/>
        <v>1</v>
      </c>
      <c r="R31" s="78"/>
      <c r="S31" s="87"/>
      <c r="T31" s="78"/>
      <c r="U31" s="78"/>
      <c r="V31" s="160">
        <f t="shared" si="2"/>
        <v>0</v>
      </c>
      <c r="W31" s="87"/>
      <c r="X31" s="78"/>
      <c r="Y31" s="160">
        <f t="shared" si="4"/>
        <v>0</v>
      </c>
      <c r="Z31" s="50">
        <f t="shared" si="5"/>
        <v>2</v>
      </c>
      <c r="AA31" s="446"/>
    </row>
    <row r="32" spans="1:27" ht="15" thickBot="1" x14ac:dyDescent="0.35">
      <c r="A32" s="444"/>
      <c r="B32" s="14" t="s">
        <v>444</v>
      </c>
      <c r="C32" s="78">
        <v>1</v>
      </c>
      <c r="D32" s="87"/>
      <c r="E32" s="78"/>
      <c r="F32" s="87"/>
      <c r="G32" s="160">
        <f t="shared" si="3"/>
        <v>1</v>
      </c>
      <c r="H32" s="78"/>
      <c r="I32" s="87"/>
      <c r="J32" s="78"/>
      <c r="K32" s="87"/>
      <c r="L32" s="160">
        <f t="shared" si="0"/>
        <v>0</v>
      </c>
      <c r="M32" s="78"/>
      <c r="N32" s="87"/>
      <c r="O32" s="78"/>
      <c r="P32" s="87"/>
      <c r="Q32" s="160">
        <f t="shared" si="1"/>
        <v>0</v>
      </c>
      <c r="R32" s="78"/>
      <c r="S32" s="87"/>
      <c r="T32" s="78"/>
      <c r="U32" s="78"/>
      <c r="V32" s="160">
        <f t="shared" si="2"/>
        <v>0</v>
      </c>
      <c r="W32" s="87"/>
      <c r="X32" s="78"/>
      <c r="Y32" s="160">
        <f t="shared" si="4"/>
        <v>0</v>
      </c>
      <c r="Z32" s="50">
        <f t="shared" si="5"/>
        <v>1</v>
      </c>
      <c r="AA32" s="446"/>
    </row>
    <row r="33" spans="1:27" ht="15" thickBot="1" x14ac:dyDescent="0.35">
      <c r="A33" s="444"/>
      <c r="B33" s="14" t="s">
        <v>473</v>
      </c>
      <c r="C33" s="77"/>
      <c r="D33" s="86">
        <v>1</v>
      </c>
      <c r="E33" s="77"/>
      <c r="F33" s="86"/>
      <c r="G33" s="160">
        <f t="shared" si="3"/>
        <v>1</v>
      </c>
      <c r="H33" s="77"/>
      <c r="I33" s="86"/>
      <c r="J33" s="77">
        <v>1</v>
      </c>
      <c r="K33" s="86"/>
      <c r="L33" s="160">
        <f t="shared" si="0"/>
        <v>1</v>
      </c>
      <c r="M33" s="77"/>
      <c r="N33" s="86"/>
      <c r="O33" s="77"/>
      <c r="P33" s="86"/>
      <c r="Q33" s="160">
        <f t="shared" si="1"/>
        <v>0</v>
      </c>
      <c r="R33" s="77"/>
      <c r="S33" s="86">
        <v>1</v>
      </c>
      <c r="T33" s="77"/>
      <c r="U33" s="77"/>
      <c r="V33" s="160">
        <f t="shared" si="2"/>
        <v>1</v>
      </c>
      <c r="W33" s="86"/>
      <c r="X33" s="77"/>
      <c r="Y33" s="160">
        <f t="shared" si="4"/>
        <v>0</v>
      </c>
      <c r="Z33" s="50">
        <f t="shared" si="5"/>
        <v>3</v>
      </c>
      <c r="AA33" s="446"/>
    </row>
    <row r="34" spans="1:27" ht="15" thickBot="1" x14ac:dyDescent="0.35">
      <c r="A34" s="444"/>
      <c r="B34" s="14" t="s">
        <v>445</v>
      </c>
      <c r="C34" s="77">
        <v>1</v>
      </c>
      <c r="D34" s="86"/>
      <c r="E34" s="77"/>
      <c r="F34" s="86"/>
      <c r="G34" s="160">
        <f t="shared" si="3"/>
        <v>1</v>
      </c>
      <c r="H34" s="77"/>
      <c r="I34" s="86"/>
      <c r="J34" s="77"/>
      <c r="K34" s="86"/>
      <c r="L34" s="160">
        <f t="shared" si="0"/>
        <v>0</v>
      </c>
      <c r="M34" s="77"/>
      <c r="N34" s="86"/>
      <c r="O34" s="77"/>
      <c r="P34" s="86"/>
      <c r="Q34" s="160">
        <f t="shared" si="1"/>
        <v>0</v>
      </c>
      <c r="R34" s="77"/>
      <c r="S34" s="86"/>
      <c r="T34" s="77">
        <v>1</v>
      </c>
      <c r="U34" s="77">
        <v>1</v>
      </c>
      <c r="V34" s="160">
        <f t="shared" si="2"/>
        <v>2</v>
      </c>
      <c r="W34" s="86">
        <v>1</v>
      </c>
      <c r="X34" s="77"/>
      <c r="Y34" s="160">
        <f t="shared" si="4"/>
        <v>1</v>
      </c>
      <c r="Z34" s="50">
        <f t="shared" si="5"/>
        <v>4</v>
      </c>
      <c r="AA34" s="446"/>
    </row>
    <row r="35" spans="1:27" ht="28.2" thickBot="1" x14ac:dyDescent="0.35">
      <c r="A35" s="444"/>
      <c r="B35" s="40" t="s">
        <v>496</v>
      </c>
      <c r="C35" s="77"/>
      <c r="D35" s="86">
        <v>1</v>
      </c>
      <c r="E35" s="77"/>
      <c r="F35" s="86">
        <v>1</v>
      </c>
      <c r="G35" s="160">
        <f t="shared" si="3"/>
        <v>2</v>
      </c>
      <c r="H35" s="77">
        <v>1</v>
      </c>
      <c r="I35" s="86"/>
      <c r="J35" s="77">
        <v>1</v>
      </c>
      <c r="K35" s="86">
        <v>1</v>
      </c>
      <c r="L35" s="160">
        <f t="shared" si="0"/>
        <v>3</v>
      </c>
      <c r="M35" s="77"/>
      <c r="N35" s="86">
        <v>1</v>
      </c>
      <c r="O35" s="77">
        <v>1</v>
      </c>
      <c r="P35" s="86"/>
      <c r="Q35" s="160">
        <f t="shared" si="1"/>
        <v>2</v>
      </c>
      <c r="R35" s="77"/>
      <c r="S35" s="86">
        <v>1</v>
      </c>
      <c r="T35" s="77"/>
      <c r="U35" s="77"/>
      <c r="V35" s="160">
        <f t="shared" si="2"/>
        <v>1</v>
      </c>
      <c r="W35" s="86">
        <v>1</v>
      </c>
      <c r="X35" s="77"/>
      <c r="Y35" s="160">
        <f t="shared" si="4"/>
        <v>1</v>
      </c>
      <c r="Z35" s="50">
        <f t="shared" si="5"/>
        <v>9</v>
      </c>
      <c r="AA35" s="446"/>
    </row>
    <row r="36" spans="1:27" ht="15" thickBot="1" x14ac:dyDescent="0.35">
      <c r="A36" s="444"/>
      <c r="B36" s="40" t="s">
        <v>499</v>
      </c>
      <c r="C36" s="77"/>
      <c r="D36" s="86"/>
      <c r="E36" s="77"/>
      <c r="F36" s="86"/>
      <c r="G36" s="160">
        <f t="shared" si="3"/>
        <v>0</v>
      </c>
      <c r="H36" s="77"/>
      <c r="I36" s="86"/>
      <c r="J36" s="77"/>
      <c r="K36" s="86"/>
      <c r="L36" s="160">
        <f t="shared" si="0"/>
        <v>0</v>
      </c>
      <c r="M36" s="77">
        <v>1</v>
      </c>
      <c r="N36" s="86"/>
      <c r="O36" s="77"/>
      <c r="P36" s="86"/>
      <c r="Q36" s="160">
        <f t="shared" si="1"/>
        <v>1</v>
      </c>
      <c r="R36" s="77"/>
      <c r="S36" s="86"/>
      <c r="T36" s="77"/>
      <c r="U36" s="77"/>
      <c r="V36" s="160">
        <f t="shared" si="2"/>
        <v>0</v>
      </c>
      <c r="W36" s="86"/>
      <c r="X36" s="77"/>
      <c r="Y36" s="160">
        <f t="shared" si="4"/>
        <v>0</v>
      </c>
      <c r="Z36" s="50">
        <f t="shared" si="5"/>
        <v>1</v>
      </c>
      <c r="AA36" s="446"/>
    </row>
    <row r="37" spans="1:27" ht="15" thickBot="1" x14ac:dyDescent="0.35">
      <c r="A37" s="444"/>
      <c r="B37" s="40" t="s">
        <v>474</v>
      </c>
      <c r="C37" s="77"/>
      <c r="D37" s="86">
        <v>1</v>
      </c>
      <c r="E37" s="77"/>
      <c r="F37" s="86"/>
      <c r="G37" s="160">
        <f t="shared" si="3"/>
        <v>1</v>
      </c>
      <c r="H37" s="77"/>
      <c r="I37" s="86"/>
      <c r="J37" s="77"/>
      <c r="K37" s="86"/>
      <c r="L37" s="160">
        <f t="shared" si="0"/>
        <v>0</v>
      </c>
      <c r="M37" s="77"/>
      <c r="N37" s="86"/>
      <c r="O37" s="77"/>
      <c r="P37" s="86"/>
      <c r="Q37" s="160">
        <f t="shared" si="1"/>
        <v>0</v>
      </c>
      <c r="R37" s="77"/>
      <c r="S37" s="86"/>
      <c r="T37" s="77"/>
      <c r="U37" s="77"/>
      <c r="V37" s="160">
        <f t="shared" si="2"/>
        <v>0</v>
      </c>
      <c r="W37" s="86"/>
      <c r="X37" s="77"/>
      <c r="Y37" s="160">
        <f t="shared" si="4"/>
        <v>0</v>
      </c>
      <c r="Z37" s="50">
        <f t="shared" si="5"/>
        <v>1</v>
      </c>
      <c r="AA37" s="446"/>
    </row>
    <row r="38" spans="1:27" ht="15" thickBot="1" x14ac:dyDescent="0.35">
      <c r="A38" s="444"/>
      <c r="B38" s="40" t="s">
        <v>480</v>
      </c>
      <c r="C38" s="77"/>
      <c r="D38" s="86"/>
      <c r="E38" s="77">
        <v>1</v>
      </c>
      <c r="F38" s="86">
        <v>1</v>
      </c>
      <c r="G38" s="160">
        <f t="shared" si="3"/>
        <v>2</v>
      </c>
      <c r="H38" s="77">
        <v>1</v>
      </c>
      <c r="I38" s="86"/>
      <c r="J38" s="77"/>
      <c r="K38" s="86"/>
      <c r="L38" s="160">
        <f t="shared" si="0"/>
        <v>1</v>
      </c>
      <c r="M38" s="77"/>
      <c r="N38" s="86">
        <v>1</v>
      </c>
      <c r="O38" s="77">
        <v>1</v>
      </c>
      <c r="P38" s="86"/>
      <c r="Q38" s="160">
        <f t="shared" si="1"/>
        <v>2</v>
      </c>
      <c r="R38" s="77"/>
      <c r="S38" s="86">
        <v>1</v>
      </c>
      <c r="T38" s="77"/>
      <c r="U38" s="77">
        <v>1</v>
      </c>
      <c r="V38" s="160">
        <f t="shared" si="2"/>
        <v>2</v>
      </c>
      <c r="W38" s="86">
        <v>1</v>
      </c>
      <c r="X38" s="77"/>
      <c r="Y38" s="160">
        <f t="shared" si="4"/>
        <v>1</v>
      </c>
      <c r="Z38" s="50">
        <f t="shared" si="5"/>
        <v>8</v>
      </c>
      <c r="AA38" s="446"/>
    </row>
    <row r="39" spans="1:27" ht="15" thickBot="1" x14ac:dyDescent="0.35">
      <c r="A39" s="444"/>
      <c r="B39" s="40" t="s">
        <v>495</v>
      </c>
      <c r="C39" s="77"/>
      <c r="D39" s="86"/>
      <c r="E39" s="77"/>
      <c r="F39" s="86"/>
      <c r="G39" s="160">
        <f t="shared" si="3"/>
        <v>0</v>
      </c>
      <c r="H39" s="77"/>
      <c r="I39" s="86"/>
      <c r="J39" s="77">
        <v>1</v>
      </c>
      <c r="K39" s="86"/>
      <c r="L39" s="160">
        <f t="shared" si="0"/>
        <v>1</v>
      </c>
      <c r="M39" s="77"/>
      <c r="N39" s="86"/>
      <c r="O39" s="77"/>
      <c r="P39" s="86"/>
      <c r="Q39" s="160">
        <f t="shared" si="1"/>
        <v>0</v>
      </c>
      <c r="R39" s="77"/>
      <c r="S39" s="86"/>
      <c r="T39" s="77"/>
      <c r="U39" s="77"/>
      <c r="V39" s="160">
        <f t="shared" si="2"/>
        <v>0</v>
      </c>
      <c r="W39" s="86"/>
      <c r="X39" s="77"/>
      <c r="Y39" s="160">
        <f t="shared" si="4"/>
        <v>0</v>
      </c>
      <c r="Z39" s="50">
        <f t="shared" si="5"/>
        <v>1</v>
      </c>
      <c r="AA39" s="446"/>
    </row>
    <row r="40" spans="1:27" ht="15" thickBot="1" x14ac:dyDescent="0.35">
      <c r="A40" s="444"/>
      <c r="B40" s="40" t="s">
        <v>474</v>
      </c>
      <c r="C40" s="77"/>
      <c r="D40" s="86"/>
      <c r="E40" s="77"/>
      <c r="F40" s="86"/>
      <c r="G40" s="160">
        <f t="shared" si="3"/>
        <v>0</v>
      </c>
      <c r="H40" s="77"/>
      <c r="I40" s="86"/>
      <c r="J40" s="77"/>
      <c r="K40" s="86"/>
      <c r="L40" s="160">
        <f t="shared" si="0"/>
        <v>0</v>
      </c>
      <c r="M40" s="77"/>
      <c r="N40" s="86"/>
      <c r="O40" s="77"/>
      <c r="P40" s="86"/>
      <c r="Q40" s="160">
        <f t="shared" si="1"/>
        <v>0</v>
      </c>
      <c r="R40" s="77">
        <v>1</v>
      </c>
      <c r="S40" s="86"/>
      <c r="T40" s="77"/>
      <c r="U40" s="77"/>
      <c r="V40" s="160">
        <f t="shared" si="2"/>
        <v>1</v>
      </c>
      <c r="W40" s="86"/>
      <c r="X40" s="77"/>
      <c r="Y40" s="160">
        <f t="shared" si="4"/>
        <v>0</v>
      </c>
      <c r="Z40" s="50">
        <f t="shared" si="5"/>
        <v>1</v>
      </c>
      <c r="AA40" s="446"/>
    </row>
    <row r="41" spans="1:27" ht="27.6" x14ac:dyDescent="0.3">
      <c r="A41" s="444"/>
      <c r="B41" s="40" t="s">
        <v>508</v>
      </c>
      <c r="C41" s="77"/>
      <c r="D41" s="86"/>
      <c r="E41" s="77"/>
      <c r="F41" s="86"/>
      <c r="G41" s="160">
        <f t="shared" si="3"/>
        <v>0</v>
      </c>
      <c r="H41" s="77"/>
      <c r="I41" s="86"/>
      <c r="J41" s="77"/>
      <c r="K41" s="86"/>
      <c r="L41" s="160">
        <f t="shared" si="0"/>
        <v>0</v>
      </c>
      <c r="M41" s="77"/>
      <c r="N41" s="86"/>
      <c r="O41" s="77"/>
      <c r="P41" s="86"/>
      <c r="Q41" s="160">
        <f t="shared" si="1"/>
        <v>0</v>
      </c>
      <c r="R41" s="77"/>
      <c r="S41" s="86"/>
      <c r="T41" s="77">
        <v>1</v>
      </c>
      <c r="U41" s="77"/>
      <c r="V41" s="160">
        <f t="shared" si="2"/>
        <v>1</v>
      </c>
      <c r="W41" s="86"/>
      <c r="X41" s="77"/>
      <c r="Y41" s="160">
        <f t="shared" si="4"/>
        <v>0</v>
      </c>
      <c r="Z41" s="50">
        <f t="shared" si="5"/>
        <v>1</v>
      </c>
      <c r="AA41" s="446"/>
    </row>
    <row r="42" spans="1:27" s="7" customFormat="1" thickBot="1" x14ac:dyDescent="0.35">
      <c r="A42" s="398" t="s">
        <v>461</v>
      </c>
      <c r="B42" s="399"/>
      <c r="C42" s="145"/>
      <c r="D42" s="281"/>
      <c r="E42" s="281"/>
      <c r="F42" s="281"/>
      <c r="G42" s="280"/>
      <c r="H42" s="280"/>
      <c r="I42" s="281"/>
      <c r="J42" s="280"/>
      <c r="K42" s="281"/>
      <c r="L42" s="280"/>
      <c r="M42" s="280"/>
      <c r="N42" s="281"/>
      <c r="O42" s="280"/>
      <c r="P42" s="281"/>
      <c r="Q42" s="280"/>
      <c r="R42" s="280"/>
      <c r="S42" s="281"/>
      <c r="T42" s="280"/>
      <c r="U42" s="280"/>
      <c r="V42" s="280"/>
      <c r="W42" s="281"/>
      <c r="X42" s="280"/>
      <c r="Y42" s="280"/>
      <c r="Z42" s="146"/>
      <c r="AA42" s="385"/>
    </row>
    <row r="43" spans="1:27" ht="15" thickBot="1" x14ac:dyDescent="0.35">
      <c r="A43" s="401" t="s">
        <v>36</v>
      </c>
      <c r="B43" s="22" t="s">
        <v>335</v>
      </c>
      <c r="C43" s="73">
        <v>1</v>
      </c>
      <c r="D43" s="82">
        <v>1</v>
      </c>
      <c r="E43" s="73"/>
      <c r="F43" s="82"/>
      <c r="G43" s="160">
        <f t="shared" si="3"/>
        <v>2</v>
      </c>
      <c r="H43" s="73"/>
      <c r="I43" s="82"/>
      <c r="J43" s="73"/>
      <c r="K43" s="82"/>
      <c r="L43" s="160">
        <f t="shared" si="0"/>
        <v>0</v>
      </c>
      <c r="M43" s="73"/>
      <c r="N43" s="82"/>
      <c r="O43" s="73"/>
      <c r="P43" s="82"/>
      <c r="Q43" s="160">
        <f t="shared" si="1"/>
        <v>0</v>
      </c>
      <c r="R43" s="73">
        <v>1</v>
      </c>
      <c r="S43" s="82">
        <v>1</v>
      </c>
      <c r="T43" s="73"/>
      <c r="U43" s="73"/>
      <c r="V43" s="160">
        <f t="shared" si="2"/>
        <v>2</v>
      </c>
      <c r="W43" s="82">
        <v>1</v>
      </c>
      <c r="X43" s="73">
        <v>1</v>
      </c>
      <c r="Y43" s="160">
        <f t="shared" si="4"/>
        <v>2</v>
      </c>
      <c r="Z43" s="53">
        <f t="shared" si="5"/>
        <v>6</v>
      </c>
      <c r="AA43" s="434" t="s">
        <v>558</v>
      </c>
    </row>
    <row r="44" spans="1:27" ht="15" thickBot="1" x14ac:dyDescent="0.35">
      <c r="A44" s="440"/>
      <c r="B44" s="45" t="s">
        <v>481</v>
      </c>
      <c r="C44" s="74"/>
      <c r="D44" s="83"/>
      <c r="E44" s="74">
        <v>1</v>
      </c>
      <c r="F44" s="83"/>
      <c r="G44" s="160">
        <f t="shared" si="3"/>
        <v>1</v>
      </c>
      <c r="H44" s="74"/>
      <c r="I44" s="83"/>
      <c r="J44" s="74"/>
      <c r="K44" s="83"/>
      <c r="L44" s="160">
        <f t="shared" si="0"/>
        <v>0</v>
      </c>
      <c r="M44" s="74">
        <v>1</v>
      </c>
      <c r="N44" s="83">
        <v>1</v>
      </c>
      <c r="O44" s="74"/>
      <c r="P44" s="83">
        <v>1</v>
      </c>
      <c r="Q44" s="160">
        <f t="shared" si="1"/>
        <v>3</v>
      </c>
      <c r="R44" s="74"/>
      <c r="S44" s="83"/>
      <c r="T44" s="74"/>
      <c r="U44" s="74"/>
      <c r="V44" s="160">
        <f t="shared" si="2"/>
        <v>0</v>
      </c>
      <c r="W44" s="83"/>
      <c r="X44" s="74"/>
      <c r="Y44" s="160">
        <f t="shared" si="4"/>
        <v>0</v>
      </c>
      <c r="Z44" s="50">
        <f t="shared" si="5"/>
        <v>4</v>
      </c>
      <c r="AA44" s="436"/>
    </row>
    <row r="45" spans="1:27" ht="15" thickBot="1" x14ac:dyDescent="0.35">
      <c r="A45" s="440"/>
      <c r="B45" s="45" t="s">
        <v>489</v>
      </c>
      <c r="C45" s="74"/>
      <c r="D45" s="83"/>
      <c r="E45" s="74"/>
      <c r="F45" s="83"/>
      <c r="G45" s="160">
        <f t="shared" si="3"/>
        <v>0</v>
      </c>
      <c r="H45" s="74">
        <v>1</v>
      </c>
      <c r="I45" s="83">
        <v>1</v>
      </c>
      <c r="J45" s="74">
        <v>1</v>
      </c>
      <c r="K45" s="83">
        <v>1</v>
      </c>
      <c r="L45" s="160">
        <f t="shared" si="0"/>
        <v>4</v>
      </c>
      <c r="M45" s="74"/>
      <c r="N45" s="83"/>
      <c r="O45" s="74"/>
      <c r="P45" s="83"/>
      <c r="Q45" s="160">
        <f t="shared" si="1"/>
        <v>0</v>
      </c>
      <c r="R45" s="74"/>
      <c r="S45" s="83"/>
      <c r="T45" s="74">
        <v>1</v>
      </c>
      <c r="U45" s="74">
        <v>1</v>
      </c>
      <c r="V45" s="160">
        <f t="shared" si="2"/>
        <v>2</v>
      </c>
      <c r="W45" s="83"/>
      <c r="X45" s="74"/>
      <c r="Y45" s="160">
        <f t="shared" si="4"/>
        <v>0</v>
      </c>
      <c r="Z45" s="50">
        <f t="shared" si="5"/>
        <v>6</v>
      </c>
      <c r="AA45" s="436"/>
    </row>
    <row r="46" spans="1:27" ht="15" thickBot="1" x14ac:dyDescent="0.35">
      <c r="A46" s="440"/>
      <c r="B46" s="45" t="s">
        <v>486</v>
      </c>
      <c r="C46" s="74"/>
      <c r="D46" s="83"/>
      <c r="E46" s="74">
        <v>1</v>
      </c>
      <c r="F46" s="83">
        <v>1</v>
      </c>
      <c r="G46" s="160">
        <f t="shared" si="3"/>
        <v>2</v>
      </c>
      <c r="H46" s="74">
        <v>1</v>
      </c>
      <c r="I46" s="83">
        <v>1</v>
      </c>
      <c r="J46" s="74">
        <v>1</v>
      </c>
      <c r="K46" s="83">
        <v>1</v>
      </c>
      <c r="L46" s="160">
        <f t="shared" si="0"/>
        <v>4</v>
      </c>
      <c r="M46" s="74">
        <v>1</v>
      </c>
      <c r="N46" s="83">
        <v>1</v>
      </c>
      <c r="O46" s="74">
        <v>1</v>
      </c>
      <c r="P46" s="83">
        <v>1</v>
      </c>
      <c r="Q46" s="160">
        <f t="shared" si="1"/>
        <v>4</v>
      </c>
      <c r="R46" s="74">
        <v>1</v>
      </c>
      <c r="S46" s="83">
        <v>1</v>
      </c>
      <c r="T46" s="74">
        <v>1</v>
      </c>
      <c r="U46" s="74">
        <v>1</v>
      </c>
      <c r="V46" s="160">
        <f t="shared" si="2"/>
        <v>4</v>
      </c>
      <c r="W46" s="83">
        <v>1</v>
      </c>
      <c r="X46" s="74">
        <v>1</v>
      </c>
      <c r="Y46" s="160">
        <f t="shared" si="4"/>
        <v>2</v>
      </c>
      <c r="Z46" s="50">
        <f t="shared" si="5"/>
        <v>16</v>
      </c>
      <c r="AA46" s="436"/>
    </row>
    <row r="47" spans="1:27" ht="15" thickBot="1" x14ac:dyDescent="0.35">
      <c r="A47" s="440"/>
      <c r="B47" s="45" t="s">
        <v>447</v>
      </c>
      <c r="C47" s="74">
        <v>1</v>
      </c>
      <c r="D47" s="83">
        <v>1</v>
      </c>
      <c r="E47" s="74"/>
      <c r="F47" s="83"/>
      <c r="G47" s="160">
        <f t="shared" si="3"/>
        <v>2</v>
      </c>
      <c r="H47" s="74"/>
      <c r="I47" s="83"/>
      <c r="J47" s="74"/>
      <c r="K47" s="83"/>
      <c r="L47" s="160">
        <f t="shared" si="0"/>
        <v>0</v>
      </c>
      <c r="M47" s="74"/>
      <c r="N47" s="83">
        <v>1</v>
      </c>
      <c r="O47" s="74">
        <v>1</v>
      </c>
      <c r="P47" s="83"/>
      <c r="Q47" s="160">
        <f t="shared" si="1"/>
        <v>2</v>
      </c>
      <c r="R47" s="74">
        <v>1</v>
      </c>
      <c r="S47" s="83">
        <v>1</v>
      </c>
      <c r="T47" s="74"/>
      <c r="U47" s="74"/>
      <c r="V47" s="160">
        <f t="shared" si="2"/>
        <v>2</v>
      </c>
      <c r="W47" s="83">
        <v>1</v>
      </c>
      <c r="X47" s="74">
        <v>1</v>
      </c>
      <c r="Y47" s="160">
        <f t="shared" si="4"/>
        <v>2</v>
      </c>
      <c r="Z47" s="50">
        <f t="shared" si="5"/>
        <v>8</v>
      </c>
      <c r="AA47" s="436"/>
    </row>
    <row r="48" spans="1:27" ht="15" thickBot="1" x14ac:dyDescent="0.35">
      <c r="A48" s="440"/>
      <c r="B48" s="45" t="s">
        <v>448</v>
      </c>
      <c r="C48" s="74">
        <v>1</v>
      </c>
      <c r="D48" s="83">
        <v>1</v>
      </c>
      <c r="E48" s="74">
        <v>1</v>
      </c>
      <c r="F48" s="83">
        <v>1</v>
      </c>
      <c r="G48" s="160">
        <f t="shared" si="3"/>
        <v>4</v>
      </c>
      <c r="H48" s="74">
        <v>1</v>
      </c>
      <c r="I48" s="83">
        <v>1</v>
      </c>
      <c r="J48" s="74">
        <v>1</v>
      </c>
      <c r="K48" s="83">
        <v>1</v>
      </c>
      <c r="L48" s="160">
        <f t="shared" si="0"/>
        <v>4</v>
      </c>
      <c r="M48" s="74">
        <v>1</v>
      </c>
      <c r="N48" s="83">
        <v>1</v>
      </c>
      <c r="O48" s="74">
        <v>1</v>
      </c>
      <c r="P48" s="83">
        <v>1</v>
      </c>
      <c r="Q48" s="160">
        <f t="shared" si="1"/>
        <v>4</v>
      </c>
      <c r="R48" s="74">
        <v>1</v>
      </c>
      <c r="S48" s="83">
        <v>1</v>
      </c>
      <c r="T48" s="74">
        <v>1</v>
      </c>
      <c r="U48" s="74">
        <v>1</v>
      </c>
      <c r="V48" s="160">
        <f t="shared" si="2"/>
        <v>4</v>
      </c>
      <c r="W48" s="83">
        <v>1</v>
      </c>
      <c r="X48" s="74">
        <v>1</v>
      </c>
      <c r="Y48" s="160">
        <f t="shared" si="4"/>
        <v>2</v>
      </c>
      <c r="Z48" s="50">
        <f t="shared" si="5"/>
        <v>18</v>
      </c>
      <c r="AA48" s="436"/>
    </row>
    <row r="49" spans="1:27" ht="28.2" thickBot="1" x14ac:dyDescent="0.35">
      <c r="A49" s="402"/>
      <c r="B49" s="13" t="s">
        <v>504</v>
      </c>
      <c r="C49" s="75">
        <v>1</v>
      </c>
      <c r="D49" s="84">
        <v>1</v>
      </c>
      <c r="E49" s="75">
        <v>1</v>
      </c>
      <c r="F49" s="84">
        <v>1</v>
      </c>
      <c r="G49" s="160">
        <f t="shared" si="3"/>
        <v>4</v>
      </c>
      <c r="H49" s="75"/>
      <c r="I49" s="84"/>
      <c r="J49" s="75"/>
      <c r="K49" s="84"/>
      <c r="L49" s="160">
        <f t="shared" si="0"/>
        <v>0</v>
      </c>
      <c r="M49" s="75">
        <v>1</v>
      </c>
      <c r="N49" s="84">
        <v>1</v>
      </c>
      <c r="O49" s="75"/>
      <c r="P49" s="84">
        <v>1</v>
      </c>
      <c r="Q49" s="160">
        <f t="shared" si="1"/>
        <v>3</v>
      </c>
      <c r="R49" s="75">
        <v>1</v>
      </c>
      <c r="S49" s="84">
        <v>1</v>
      </c>
      <c r="T49" s="75">
        <v>1</v>
      </c>
      <c r="U49" s="75">
        <v>1</v>
      </c>
      <c r="V49" s="160">
        <f t="shared" si="2"/>
        <v>4</v>
      </c>
      <c r="W49" s="84">
        <v>1</v>
      </c>
      <c r="X49" s="75"/>
      <c r="Y49" s="160">
        <f t="shared" si="4"/>
        <v>1</v>
      </c>
      <c r="Z49" s="50">
        <f t="shared" si="5"/>
        <v>12</v>
      </c>
      <c r="AA49" s="435"/>
    </row>
    <row r="50" spans="1:27" ht="15" thickBot="1" x14ac:dyDescent="0.35">
      <c r="A50" s="403"/>
      <c r="B50" s="59" t="s">
        <v>513</v>
      </c>
      <c r="C50" s="142"/>
      <c r="D50" s="144"/>
      <c r="E50" s="142"/>
      <c r="F50" s="144"/>
      <c r="G50" s="160">
        <f t="shared" si="3"/>
        <v>0</v>
      </c>
      <c r="H50" s="142"/>
      <c r="I50" s="144"/>
      <c r="J50" s="142"/>
      <c r="K50" s="144"/>
      <c r="L50" s="160">
        <f t="shared" si="0"/>
        <v>0</v>
      </c>
      <c r="M50" s="142"/>
      <c r="N50" s="144"/>
      <c r="O50" s="142"/>
      <c r="P50" s="144"/>
      <c r="Q50" s="160">
        <f t="shared" si="1"/>
        <v>0</v>
      </c>
      <c r="R50" s="142"/>
      <c r="S50" s="144"/>
      <c r="T50" s="142"/>
      <c r="U50" s="142"/>
      <c r="V50" s="160">
        <f t="shared" si="2"/>
        <v>0</v>
      </c>
      <c r="W50" s="144"/>
      <c r="X50" s="142">
        <v>1</v>
      </c>
      <c r="Y50" s="160">
        <f t="shared" si="4"/>
        <v>1</v>
      </c>
      <c r="Z50" s="50">
        <f t="shared" si="5"/>
        <v>1</v>
      </c>
      <c r="AA50" s="426"/>
    </row>
    <row r="51" spans="1:27" x14ac:dyDescent="0.3">
      <c r="A51" s="403"/>
      <c r="B51" s="59" t="s">
        <v>491</v>
      </c>
      <c r="C51" s="142"/>
      <c r="D51" s="144"/>
      <c r="E51" s="142"/>
      <c r="F51" s="144"/>
      <c r="G51" s="160">
        <f t="shared" si="3"/>
        <v>0</v>
      </c>
      <c r="H51" s="142">
        <v>1</v>
      </c>
      <c r="I51" s="144">
        <v>1</v>
      </c>
      <c r="J51" s="142">
        <v>1</v>
      </c>
      <c r="K51" s="144"/>
      <c r="L51" s="160">
        <f t="shared" si="0"/>
        <v>3</v>
      </c>
      <c r="M51" s="142"/>
      <c r="N51" s="144"/>
      <c r="O51" s="142"/>
      <c r="P51" s="144"/>
      <c r="Q51" s="160">
        <f t="shared" si="1"/>
        <v>0</v>
      </c>
      <c r="R51" s="142"/>
      <c r="S51" s="144"/>
      <c r="T51" s="142"/>
      <c r="U51" s="142"/>
      <c r="V51" s="160">
        <f t="shared" si="2"/>
        <v>0</v>
      </c>
      <c r="W51" s="144"/>
      <c r="X51" s="142"/>
      <c r="Y51" s="160">
        <f t="shared" si="4"/>
        <v>0</v>
      </c>
      <c r="Z51" s="50">
        <f t="shared" si="5"/>
        <v>3</v>
      </c>
      <c r="AA51" s="426"/>
    </row>
    <row r="52" spans="1:27" s="7" customFormat="1" thickBot="1" x14ac:dyDescent="0.35">
      <c r="A52" s="398" t="s">
        <v>462</v>
      </c>
      <c r="B52" s="399"/>
      <c r="C52" s="145"/>
      <c r="D52" s="281"/>
      <c r="E52" s="281"/>
      <c r="F52" s="281"/>
      <c r="G52" s="280"/>
      <c r="H52" s="280"/>
      <c r="I52" s="281"/>
      <c r="J52" s="280"/>
      <c r="K52" s="281"/>
      <c r="L52" s="280"/>
      <c r="M52" s="280"/>
      <c r="N52" s="281"/>
      <c r="O52" s="280"/>
      <c r="P52" s="281"/>
      <c r="Q52" s="280"/>
      <c r="R52" s="280"/>
      <c r="S52" s="281"/>
      <c r="T52" s="280"/>
      <c r="U52" s="280"/>
      <c r="V52" s="280"/>
      <c r="W52" s="281"/>
      <c r="X52" s="280"/>
      <c r="Y52" s="280"/>
      <c r="Z52" s="146"/>
      <c r="AA52" s="385"/>
    </row>
    <row r="53" spans="1:27" ht="15" thickBot="1" x14ac:dyDescent="0.35">
      <c r="A53" s="394" t="s">
        <v>37</v>
      </c>
      <c r="B53" s="30" t="s">
        <v>449</v>
      </c>
      <c r="C53" s="76">
        <v>1</v>
      </c>
      <c r="D53" s="85">
        <v>1</v>
      </c>
      <c r="E53" s="76">
        <v>1</v>
      </c>
      <c r="F53" s="85"/>
      <c r="G53" s="160">
        <f t="shared" si="3"/>
        <v>3</v>
      </c>
      <c r="H53" s="76">
        <v>1</v>
      </c>
      <c r="I53" s="85"/>
      <c r="J53" s="76"/>
      <c r="K53" s="85">
        <v>1</v>
      </c>
      <c r="L53" s="160">
        <f t="shared" si="0"/>
        <v>2</v>
      </c>
      <c r="M53" s="76"/>
      <c r="N53" s="85"/>
      <c r="O53" s="76"/>
      <c r="P53" s="85"/>
      <c r="Q53" s="160">
        <f t="shared" si="1"/>
        <v>0</v>
      </c>
      <c r="R53" s="76">
        <v>1</v>
      </c>
      <c r="S53" s="85">
        <v>1</v>
      </c>
      <c r="T53" s="76">
        <v>1</v>
      </c>
      <c r="U53" s="76">
        <v>1</v>
      </c>
      <c r="V53" s="160">
        <f t="shared" si="2"/>
        <v>4</v>
      </c>
      <c r="W53" s="85">
        <v>1</v>
      </c>
      <c r="X53" s="76">
        <v>1</v>
      </c>
      <c r="Y53" s="160">
        <f t="shared" si="4"/>
        <v>2</v>
      </c>
      <c r="Z53" s="53">
        <f t="shared" si="5"/>
        <v>11</v>
      </c>
      <c r="AA53" s="405" t="s">
        <v>559</v>
      </c>
    </row>
    <row r="54" spans="1:27" ht="15" thickBot="1" x14ac:dyDescent="0.35">
      <c r="A54" s="395"/>
      <c r="B54" s="14" t="s">
        <v>450</v>
      </c>
      <c r="C54" s="78">
        <v>1</v>
      </c>
      <c r="D54" s="87">
        <v>1</v>
      </c>
      <c r="E54" s="78">
        <v>1</v>
      </c>
      <c r="F54" s="87">
        <v>1</v>
      </c>
      <c r="G54" s="160">
        <f t="shared" si="3"/>
        <v>4</v>
      </c>
      <c r="H54" s="78">
        <v>1</v>
      </c>
      <c r="I54" s="87"/>
      <c r="J54" s="78">
        <v>1</v>
      </c>
      <c r="K54" s="87">
        <v>1</v>
      </c>
      <c r="L54" s="160">
        <f t="shared" si="0"/>
        <v>3</v>
      </c>
      <c r="M54" s="78"/>
      <c r="N54" s="87"/>
      <c r="O54" s="78"/>
      <c r="P54" s="87"/>
      <c r="Q54" s="160">
        <f t="shared" si="1"/>
        <v>0</v>
      </c>
      <c r="R54" s="78">
        <v>1</v>
      </c>
      <c r="S54" s="87">
        <v>1</v>
      </c>
      <c r="T54" s="78"/>
      <c r="U54" s="78"/>
      <c r="V54" s="160">
        <f t="shared" si="2"/>
        <v>2</v>
      </c>
      <c r="W54" s="87">
        <v>1</v>
      </c>
      <c r="X54" s="78">
        <v>1</v>
      </c>
      <c r="Y54" s="160">
        <f t="shared" si="4"/>
        <v>2</v>
      </c>
      <c r="Z54" s="50">
        <f t="shared" si="5"/>
        <v>11</v>
      </c>
      <c r="AA54" s="406"/>
    </row>
    <row r="55" spans="1:27" ht="28.2" thickBot="1" x14ac:dyDescent="0.35">
      <c r="A55" s="395"/>
      <c r="B55" s="14" t="s">
        <v>451</v>
      </c>
      <c r="C55" s="78">
        <v>1</v>
      </c>
      <c r="D55" s="87"/>
      <c r="E55" s="78"/>
      <c r="F55" s="87"/>
      <c r="G55" s="160">
        <f t="shared" si="3"/>
        <v>1</v>
      </c>
      <c r="H55" s="78"/>
      <c r="I55" s="87"/>
      <c r="J55" s="78"/>
      <c r="K55" s="87"/>
      <c r="L55" s="160">
        <f t="shared" si="0"/>
        <v>0</v>
      </c>
      <c r="M55" s="78"/>
      <c r="N55" s="87"/>
      <c r="O55" s="78"/>
      <c r="P55" s="87"/>
      <c r="Q55" s="160">
        <f t="shared" si="1"/>
        <v>0</v>
      </c>
      <c r="R55" s="78"/>
      <c r="S55" s="87"/>
      <c r="T55" s="78"/>
      <c r="U55" s="78"/>
      <c r="V55" s="160">
        <f t="shared" si="2"/>
        <v>0</v>
      </c>
      <c r="W55" s="87"/>
      <c r="X55" s="78"/>
      <c r="Y55" s="160">
        <f t="shared" si="4"/>
        <v>0</v>
      </c>
      <c r="Z55" s="50">
        <f t="shared" si="5"/>
        <v>1</v>
      </c>
      <c r="AA55" s="406"/>
    </row>
    <row r="56" spans="1:27" ht="28.2" thickBot="1" x14ac:dyDescent="0.35">
      <c r="A56" s="395"/>
      <c r="B56" s="14" t="s">
        <v>475</v>
      </c>
      <c r="C56" s="78"/>
      <c r="D56" s="87">
        <v>1</v>
      </c>
      <c r="E56" s="78">
        <v>1</v>
      </c>
      <c r="F56" s="87"/>
      <c r="G56" s="160">
        <f t="shared" si="3"/>
        <v>2</v>
      </c>
      <c r="H56" s="78"/>
      <c r="I56" s="87"/>
      <c r="J56" s="78">
        <v>1</v>
      </c>
      <c r="K56" s="87">
        <v>1</v>
      </c>
      <c r="L56" s="160">
        <f t="shared" si="0"/>
        <v>2</v>
      </c>
      <c r="M56" s="78"/>
      <c r="N56" s="87"/>
      <c r="O56" s="78"/>
      <c r="P56" s="87"/>
      <c r="Q56" s="160">
        <f t="shared" si="1"/>
        <v>0</v>
      </c>
      <c r="R56" s="78">
        <v>1</v>
      </c>
      <c r="S56" s="87">
        <v>1</v>
      </c>
      <c r="T56" s="78">
        <v>1</v>
      </c>
      <c r="U56" s="78">
        <v>1</v>
      </c>
      <c r="V56" s="160">
        <f t="shared" si="2"/>
        <v>4</v>
      </c>
      <c r="W56" s="87"/>
      <c r="X56" s="78">
        <v>1</v>
      </c>
      <c r="Y56" s="160">
        <f t="shared" si="4"/>
        <v>1</v>
      </c>
      <c r="Z56" s="50">
        <f t="shared" si="5"/>
        <v>9</v>
      </c>
      <c r="AA56" s="406"/>
    </row>
    <row r="57" spans="1:27" ht="28.2" thickBot="1" x14ac:dyDescent="0.35">
      <c r="A57" s="395"/>
      <c r="B57" s="14" t="s">
        <v>511</v>
      </c>
      <c r="C57" s="78"/>
      <c r="D57" s="87"/>
      <c r="E57" s="78"/>
      <c r="F57" s="87"/>
      <c r="G57" s="160">
        <f t="shared" si="3"/>
        <v>0</v>
      </c>
      <c r="H57" s="78"/>
      <c r="I57" s="87"/>
      <c r="J57" s="78"/>
      <c r="K57" s="87"/>
      <c r="L57" s="160">
        <f t="shared" si="0"/>
        <v>0</v>
      </c>
      <c r="M57" s="78"/>
      <c r="N57" s="87"/>
      <c r="O57" s="78"/>
      <c r="P57" s="87"/>
      <c r="Q57" s="160">
        <f t="shared" si="1"/>
        <v>0</v>
      </c>
      <c r="R57" s="78"/>
      <c r="S57" s="87"/>
      <c r="T57" s="78"/>
      <c r="U57" s="78"/>
      <c r="V57" s="160">
        <f t="shared" si="2"/>
        <v>0</v>
      </c>
      <c r="W57" s="87">
        <v>1</v>
      </c>
      <c r="X57" s="78"/>
      <c r="Y57" s="160">
        <f t="shared" si="4"/>
        <v>1</v>
      </c>
      <c r="Z57" s="50">
        <f t="shared" si="5"/>
        <v>1</v>
      </c>
      <c r="AA57" s="406"/>
    </row>
    <row r="58" spans="1:27" ht="15" thickBot="1" x14ac:dyDescent="0.35">
      <c r="A58" s="395"/>
      <c r="B58" s="14" t="s">
        <v>482</v>
      </c>
      <c r="C58" s="78"/>
      <c r="D58" s="87"/>
      <c r="E58" s="78">
        <v>1</v>
      </c>
      <c r="F58" s="87"/>
      <c r="G58" s="160">
        <f t="shared" si="3"/>
        <v>1</v>
      </c>
      <c r="H58" s="78"/>
      <c r="I58" s="87"/>
      <c r="J58" s="78"/>
      <c r="K58" s="87"/>
      <c r="L58" s="160">
        <f t="shared" si="0"/>
        <v>0</v>
      </c>
      <c r="M58" s="78"/>
      <c r="N58" s="87"/>
      <c r="O58" s="78"/>
      <c r="P58" s="87"/>
      <c r="Q58" s="160">
        <f t="shared" si="1"/>
        <v>0</v>
      </c>
      <c r="R58" s="78"/>
      <c r="S58" s="87"/>
      <c r="T58" s="78"/>
      <c r="U58" s="78"/>
      <c r="V58" s="160">
        <f t="shared" si="2"/>
        <v>0</v>
      </c>
      <c r="W58" s="87"/>
      <c r="X58" s="78">
        <v>1</v>
      </c>
      <c r="Y58" s="160">
        <f t="shared" si="4"/>
        <v>1</v>
      </c>
      <c r="Z58" s="50">
        <f t="shared" si="5"/>
        <v>2</v>
      </c>
      <c r="AA58" s="406"/>
    </row>
    <row r="59" spans="1:27" x14ac:dyDescent="0.3">
      <c r="A59" s="395"/>
      <c r="B59" s="14" t="s">
        <v>492</v>
      </c>
      <c r="C59" s="78"/>
      <c r="D59" s="87"/>
      <c r="E59" s="78"/>
      <c r="F59" s="87"/>
      <c r="G59" s="160">
        <f t="shared" si="3"/>
        <v>0</v>
      </c>
      <c r="H59" s="78"/>
      <c r="I59" s="87">
        <v>1</v>
      </c>
      <c r="J59" s="78"/>
      <c r="K59" s="87"/>
      <c r="L59" s="160">
        <f t="shared" si="0"/>
        <v>1</v>
      </c>
      <c r="M59" s="78">
        <v>1</v>
      </c>
      <c r="N59" s="87">
        <v>1</v>
      </c>
      <c r="O59" s="78">
        <v>1</v>
      </c>
      <c r="P59" s="87">
        <v>1</v>
      </c>
      <c r="Q59" s="160">
        <f t="shared" si="1"/>
        <v>4</v>
      </c>
      <c r="R59" s="78"/>
      <c r="S59" s="87"/>
      <c r="T59" s="78"/>
      <c r="U59" s="78"/>
      <c r="V59" s="160">
        <f t="shared" si="2"/>
        <v>0</v>
      </c>
      <c r="W59" s="87"/>
      <c r="X59" s="78"/>
      <c r="Y59" s="160">
        <f t="shared" si="4"/>
        <v>0</v>
      </c>
      <c r="Z59" s="50">
        <f t="shared" si="5"/>
        <v>5</v>
      </c>
      <c r="AA59" s="406"/>
    </row>
    <row r="60" spans="1:27" s="7" customFormat="1" thickBot="1" x14ac:dyDescent="0.35">
      <c r="A60" s="398" t="s">
        <v>463</v>
      </c>
      <c r="B60" s="399"/>
      <c r="C60" s="145"/>
      <c r="D60" s="281"/>
      <c r="E60" s="281"/>
      <c r="F60" s="281"/>
      <c r="G60" s="280"/>
      <c r="H60" s="280"/>
      <c r="I60" s="281"/>
      <c r="J60" s="280"/>
      <c r="K60" s="281"/>
      <c r="L60" s="280"/>
      <c r="M60" s="280"/>
      <c r="N60" s="281"/>
      <c r="O60" s="280"/>
      <c r="P60" s="281"/>
      <c r="Q60" s="280"/>
      <c r="R60" s="280"/>
      <c r="S60" s="281"/>
      <c r="T60" s="280"/>
      <c r="U60" s="280"/>
      <c r="V60" s="280"/>
      <c r="W60" s="281"/>
      <c r="X60" s="280"/>
      <c r="Y60" s="280"/>
      <c r="Z60" s="146"/>
      <c r="AA60" s="385"/>
    </row>
    <row r="61" spans="1:27" ht="15" thickBot="1" x14ac:dyDescent="0.35">
      <c r="A61" s="401" t="s">
        <v>38</v>
      </c>
      <c r="B61" s="22" t="s">
        <v>452</v>
      </c>
      <c r="C61" s="73">
        <v>1</v>
      </c>
      <c r="D61" s="82">
        <v>1</v>
      </c>
      <c r="E61" s="73"/>
      <c r="F61" s="82">
        <v>1</v>
      </c>
      <c r="G61" s="160">
        <f t="shared" si="3"/>
        <v>3</v>
      </c>
      <c r="H61" s="73"/>
      <c r="I61" s="82">
        <v>1</v>
      </c>
      <c r="J61" s="73"/>
      <c r="K61" s="82"/>
      <c r="L61" s="160">
        <f t="shared" si="0"/>
        <v>1</v>
      </c>
      <c r="M61" s="73">
        <v>1</v>
      </c>
      <c r="N61" s="82">
        <v>1</v>
      </c>
      <c r="O61" s="73"/>
      <c r="P61" s="82"/>
      <c r="Q61" s="160">
        <f t="shared" si="1"/>
        <v>2</v>
      </c>
      <c r="R61" s="73">
        <v>1</v>
      </c>
      <c r="S61" s="82">
        <v>1</v>
      </c>
      <c r="T61" s="73">
        <v>1</v>
      </c>
      <c r="U61" s="73"/>
      <c r="V61" s="160">
        <f t="shared" si="2"/>
        <v>3</v>
      </c>
      <c r="W61" s="82">
        <v>1</v>
      </c>
      <c r="X61" s="73">
        <v>1</v>
      </c>
      <c r="Y61" s="160">
        <f t="shared" si="4"/>
        <v>2</v>
      </c>
      <c r="Z61" s="53">
        <f t="shared" si="5"/>
        <v>11</v>
      </c>
      <c r="AA61" s="434" t="s">
        <v>560</v>
      </c>
    </row>
    <row r="62" spans="1:27" ht="15" thickBot="1" x14ac:dyDescent="0.35">
      <c r="A62" s="440"/>
      <c r="B62" s="45" t="s">
        <v>476</v>
      </c>
      <c r="C62" s="74"/>
      <c r="D62" s="83">
        <v>1</v>
      </c>
      <c r="E62" s="74">
        <v>1</v>
      </c>
      <c r="F62" s="83">
        <v>1</v>
      </c>
      <c r="G62" s="160">
        <f t="shared" si="3"/>
        <v>3</v>
      </c>
      <c r="H62" s="74"/>
      <c r="I62" s="83">
        <v>1</v>
      </c>
      <c r="J62" s="74">
        <v>1</v>
      </c>
      <c r="K62" s="83"/>
      <c r="L62" s="160">
        <f t="shared" si="0"/>
        <v>2</v>
      </c>
      <c r="M62" s="74">
        <v>1</v>
      </c>
      <c r="N62" s="83">
        <v>1</v>
      </c>
      <c r="O62" s="74"/>
      <c r="P62" s="83">
        <v>1</v>
      </c>
      <c r="Q62" s="160">
        <f t="shared" si="1"/>
        <v>3</v>
      </c>
      <c r="R62" s="74">
        <v>1</v>
      </c>
      <c r="S62" s="83">
        <v>1</v>
      </c>
      <c r="T62" s="74">
        <v>1</v>
      </c>
      <c r="U62" s="74"/>
      <c r="V62" s="160">
        <f t="shared" si="2"/>
        <v>3</v>
      </c>
      <c r="W62" s="83"/>
      <c r="X62" s="74">
        <v>1</v>
      </c>
      <c r="Y62" s="160">
        <f t="shared" si="4"/>
        <v>1</v>
      </c>
      <c r="Z62" s="50">
        <f t="shared" si="5"/>
        <v>12</v>
      </c>
      <c r="AA62" s="436"/>
    </row>
    <row r="63" spans="1:27" ht="15" thickBot="1" x14ac:dyDescent="0.35">
      <c r="A63" s="440"/>
      <c r="B63" s="45" t="s">
        <v>453</v>
      </c>
      <c r="C63" s="74">
        <v>1</v>
      </c>
      <c r="D63" s="83">
        <v>1</v>
      </c>
      <c r="E63" s="74"/>
      <c r="F63" s="83"/>
      <c r="G63" s="160">
        <f t="shared" si="3"/>
        <v>2</v>
      </c>
      <c r="H63" s="74">
        <v>1</v>
      </c>
      <c r="I63" s="83"/>
      <c r="J63" s="74">
        <v>1</v>
      </c>
      <c r="K63" s="83">
        <v>1</v>
      </c>
      <c r="L63" s="160">
        <f t="shared" si="0"/>
        <v>3</v>
      </c>
      <c r="M63" s="74"/>
      <c r="N63" s="83"/>
      <c r="O63" s="74"/>
      <c r="P63" s="83"/>
      <c r="Q63" s="160">
        <f t="shared" si="1"/>
        <v>0</v>
      </c>
      <c r="R63" s="74">
        <v>1</v>
      </c>
      <c r="S63" s="83">
        <v>1</v>
      </c>
      <c r="T63" s="74">
        <v>1</v>
      </c>
      <c r="U63" s="74">
        <v>1</v>
      </c>
      <c r="V63" s="160">
        <f t="shared" si="2"/>
        <v>4</v>
      </c>
      <c r="W63" s="83">
        <v>1</v>
      </c>
      <c r="X63" s="74"/>
      <c r="Y63" s="160">
        <f t="shared" si="4"/>
        <v>1</v>
      </c>
      <c r="Z63" s="50">
        <f t="shared" si="5"/>
        <v>10</v>
      </c>
      <c r="AA63" s="436"/>
    </row>
    <row r="64" spans="1:27" ht="15" thickBot="1" x14ac:dyDescent="0.35">
      <c r="A64" s="440"/>
      <c r="B64" s="45" t="s">
        <v>454</v>
      </c>
      <c r="C64" s="74">
        <v>1</v>
      </c>
      <c r="D64" s="83">
        <v>1</v>
      </c>
      <c r="E64" s="74"/>
      <c r="F64" s="83"/>
      <c r="G64" s="160">
        <f t="shared" si="3"/>
        <v>2</v>
      </c>
      <c r="H64" s="74"/>
      <c r="I64" s="83"/>
      <c r="J64" s="74">
        <v>1</v>
      </c>
      <c r="K64" s="83"/>
      <c r="L64" s="160">
        <f t="shared" si="0"/>
        <v>1</v>
      </c>
      <c r="M64" s="74"/>
      <c r="N64" s="83"/>
      <c r="O64" s="74"/>
      <c r="P64" s="83"/>
      <c r="Q64" s="160">
        <f t="shared" si="1"/>
        <v>0</v>
      </c>
      <c r="R64" s="74">
        <v>1</v>
      </c>
      <c r="S64" s="83"/>
      <c r="T64" s="74"/>
      <c r="U64" s="74"/>
      <c r="V64" s="160">
        <f t="shared" si="2"/>
        <v>1</v>
      </c>
      <c r="W64" s="83"/>
      <c r="X64" s="74"/>
      <c r="Y64" s="160">
        <f t="shared" si="4"/>
        <v>0</v>
      </c>
      <c r="Z64" s="50">
        <f t="shared" si="5"/>
        <v>4</v>
      </c>
      <c r="AA64" s="436"/>
    </row>
    <row r="65" spans="1:27" ht="15" thickBot="1" x14ac:dyDescent="0.35">
      <c r="A65" s="440"/>
      <c r="B65" s="45" t="s">
        <v>455</v>
      </c>
      <c r="C65" s="74">
        <v>1</v>
      </c>
      <c r="D65" s="83">
        <v>1</v>
      </c>
      <c r="E65" s="74"/>
      <c r="F65" s="83"/>
      <c r="G65" s="160">
        <f t="shared" si="3"/>
        <v>2</v>
      </c>
      <c r="H65" s="74"/>
      <c r="I65" s="83"/>
      <c r="J65" s="74"/>
      <c r="K65" s="83">
        <v>1</v>
      </c>
      <c r="L65" s="160">
        <f t="shared" si="0"/>
        <v>1</v>
      </c>
      <c r="M65" s="74"/>
      <c r="N65" s="83"/>
      <c r="O65" s="74"/>
      <c r="P65" s="83"/>
      <c r="Q65" s="160">
        <f t="shared" si="1"/>
        <v>0</v>
      </c>
      <c r="R65" s="74">
        <v>1</v>
      </c>
      <c r="S65" s="83">
        <v>1</v>
      </c>
      <c r="T65" s="74">
        <v>1</v>
      </c>
      <c r="U65" s="74">
        <v>1</v>
      </c>
      <c r="V65" s="160">
        <f t="shared" si="2"/>
        <v>4</v>
      </c>
      <c r="W65" s="83">
        <v>1</v>
      </c>
      <c r="X65" s="74">
        <v>1</v>
      </c>
      <c r="Y65" s="160">
        <f t="shared" si="4"/>
        <v>2</v>
      </c>
      <c r="Z65" s="50">
        <f t="shared" si="5"/>
        <v>9</v>
      </c>
      <c r="AA65" s="436"/>
    </row>
    <row r="66" spans="1:27" ht="15" thickBot="1" x14ac:dyDescent="0.35">
      <c r="A66" s="440"/>
      <c r="B66" s="45" t="s">
        <v>456</v>
      </c>
      <c r="C66" s="74">
        <v>1</v>
      </c>
      <c r="D66" s="83">
        <v>1</v>
      </c>
      <c r="E66" s="74"/>
      <c r="F66" s="83"/>
      <c r="G66" s="160">
        <f t="shared" si="3"/>
        <v>2</v>
      </c>
      <c r="H66" s="74"/>
      <c r="I66" s="83"/>
      <c r="J66" s="74"/>
      <c r="K66" s="83"/>
      <c r="L66" s="160">
        <f t="shared" si="0"/>
        <v>0</v>
      </c>
      <c r="M66" s="74"/>
      <c r="N66" s="83">
        <v>1</v>
      </c>
      <c r="O66" s="74"/>
      <c r="P66" s="83"/>
      <c r="Q66" s="160">
        <f t="shared" si="1"/>
        <v>1</v>
      </c>
      <c r="R66" s="74">
        <v>1</v>
      </c>
      <c r="S66" s="83">
        <v>1</v>
      </c>
      <c r="T66" s="74"/>
      <c r="U66" s="74"/>
      <c r="V66" s="160">
        <f t="shared" si="2"/>
        <v>2</v>
      </c>
      <c r="W66" s="83"/>
      <c r="X66" s="74">
        <v>1</v>
      </c>
      <c r="Y66" s="160">
        <f t="shared" si="4"/>
        <v>1</v>
      </c>
      <c r="Z66" s="50">
        <f t="shared" si="5"/>
        <v>6</v>
      </c>
      <c r="AA66" s="436"/>
    </row>
    <row r="67" spans="1:27" ht="15" thickBot="1" x14ac:dyDescent="0.35">
      <c r="A67" s="440"/>
      <c r="B67" s="45" t="s">
        <v>457</v>
      </c>
      <c r="C67" s="74">
        <v>1</v>
      </c>
      <c r="D67" s="83"/>
      <c r="E67" s="74"/>
      <c r="F67" s="83"/>
      <c r="G67" s="160">
        <f t="shared" si="3"/>
        <v>1</v>
      </c>
      <c r="H67" s="74"/>
      <c r="I67" s="83"/>
      <c r="J67" s="74"/>
      <c r="K67" s="83"/>
      <c r="L67" s="160">
        <f t="shared" si="0"/>
        <v>0</v>
      </c>
      <c r="M67" s="74"/>
      <c r="N67" s="83"/>
      <c r="O67" s="74"/>
      <c r="P67" s="83"/>
      <c r="Q67" s="160">
        <f t="shared" si="1"/>
        <v>0</v>
      </c>
      <c r="R67" s="74"/>
      <c r="S67" s="83"/>
      <c r="T67" s="74"/>
      <c r="U67" s="74"/>
      <c r="V67" s="160">
        <f t="shared" si="2"/>
        <v>0</v>
      </c>
      <c r="W67" s="83"/>
      <c r="X67" s="74">
        <v>1</v>
      </c>
      <c r="Y67" s="160">
        <f t="shared" si="4"/>
        <v>1</v>
      </c>
      <c r="Z67" s="50">
        <f t="shared" si="5"/>
        <v>2</v>
      </c>
      <c r="AA67" s="436"/>
    </row>
    <row r="68" spans="1:27" ht="15" thickBot="1" x14ac:dyDescent="0.35">
      <c r="A68" s="440"/>
      <c r="B68" s="45" t="s">
        <v>458</v>
      </c>
      <c r="C68" s="74">
        <v>1</v>
      </c>
      <c r="D68" s="83"/>
      <c r="E68" s="74"/>
      <c r="F68" s="83"/>
      <c r="G68" s="160">
        <f t="shared" si="3"/>
        <v>1</v>
      </c>
      <c r="H68" s="74">
        <v>1</v>
      </c>
      <c r="I68" s="83"/>
      <c r="J68" s="74"/>
      <c r="K68" s="83">
        <v>1</v>
      </c>
      <c r="L68" s="160">
        <f t="shared" si="0"/>
        <v>2</v>
      </c>
      <c r="M68" s="74"/>
      <c r="N68" s="83"/>
      <c r="O68" s="74"/>
      <c r="P68" s="83">
        <v>1</v>
      </c>
      <c r="Q68" s="160">
        <f t="shared" si="1"/>
        <v>1</v>
      </c>
      <c r="R68" s="74">
        <v>1</v>
      </c>
      <c r="S68" s="83">
        <v>1</v>
      </c>
      <c r="T68" s="74">
        <v>1</v>
      </c>
      <c r="U68" s="74">
        <v>1</v>
      </c>
      <c r="V68" s="160">
        <f t="shared" si="2"/>
        <v>4</v>
      </c>
      <c r="W68" s="83">
        <v>1</v>
      </c>
      <c r="X68" s="74">
        <v>1</v>
      </c>
      <c r="Y68" s="160">
        <f t="shared" si="4"/>
        <v>2</v>
      </c>
      <c r="Z68" s="50">
        <f t="shared" si="5"/>
        <v>10</v>
      </c>
      <c r="AA68" s="436"/>
    </row>
    <row r="69" spans="1:27" ht="28.2" thickBot="1" x14ac:dyDescent="0.35">
      <c r="A69" s="440"/>
      <c r="B69" s="45" t="s">
        <v>510</v>
      </c>
      <c r="C69" s="74"/>
      <c r="D69" s="83"/>
      <c r="E69" s="74"/>
      <c r="F69" s="83"/>
      <c r="G69" s="160">
        <f t="shared" si="3"/>
        <v>0</v>
      </c>
      <c r="H69" s="74"/>
      <c r="I69" s="83"/>
      <c r="J69" s="74"/>
      <c r="K69" s="83"/>
      <c r="L69" s="160">
        <f t="shared" si="0"/>
        <v>0</v>
      </c>
      <c r="M69" s="74"/>
      <c r="N69" s="83"/>
      <c r="O69" s="74"/>
      <c r="P69" s="83"/>
      <c r="Q69" s="160">
        <f t="shared" si="1"/>
        <v>0</v>
      </c>
      <c r="R69" s="74"/>
      <c r="S69" s="83"/>
      <c r="T69" s="74">
        <v>1</v>
      </c>
      <c r="U69" s="74">
        <v>1</v>
      </c>
      <c r="V69" s="160">
        <f t="shared" si="2"/>
        <v>2</v>
      </c>
      <c r="W69" s="83"/>
      <c r="X69" s="74">
        <v>1</v>
      </c>
      <c r="Y69" s="160">
        <f t="shared" si="4"/>
        <v>1</v>
      </c>
      <c r="Z69" s="50">
        <f t="shared" si="5"/>
        <v>3</v>
      </c>
      <c r="AA69" s="436"/>
    </row>
    <row r="70" spans="1:27" ht="15" thickBot="1" x14ac:dyDescent="0.35">
      <c r="A70" s="440"/>
      <c r="B70" s="45" t="s">
        <v>459</v>
      </c>
      <c r="C70" s="74">
        <v>1</v>
      </c>
      <c r="D70" s="83"/>
      <c r="E70" s="74"/>
      <c r="F70" s="83"/>
      <c r="G70" s="160">
        <f t="shared" si="3"/>
        <v>1</v>
      </c>
      <c r="H70" s="74"/>
      <c r="I70" s="83"/>
      <c r="J70" s="74"/>
      <c r="K70" s="83"/>
      <c r="L70" s="160">
        <f t="shared" si="0"/>
        <v>0</v>
      </c>
      <c r="M70" s="74"/>
      <c r="N70" s="83"/>
      <c r="O70" s="74"/>
      <c r="P70" s="83"/>
      <c r="Q70" s="160">
        <f t="shared" si="1"/>
        <v>0</v>
      </c>
      <c r="R70" s="74">
        <v>1</v>
      </c>
      <c r="S70" s="83"/>
      <c r="T70" s="74"/>
      <c r="U70" s="74"/>
      <c r="V70" s="160">
        <f t="shared" si="2"/>
        <v>1</v>
      </c>
      <c r="W70" s="83"/>
      <c r="X70" s="74"/>
      <c r="Y70" s="160">
        <f t="shared" si="4"/>
        <v>0</v>
      </c>
      <c r="Z70" s="50">
        <f t="shared" si="5"/>
        <v>2</v>
      </c>
      <c r="AA70" s="436"/>
    </row>
    <row r="71" spans="1:27" ht="15" thickBot="1" x14ac:dyDescent="0.35">
      <c r="A71" s="440"/>
      <c r="B71" s="45" t="s">
        <v>477</v>
      </c>
      <c r="C71" s="74"/>
      <c r="D71" s="83">
        <v>1</v>
      </c>
      <c r="E71" s="74">
        <v>1</v>
      </c>
      <c r="F71" s="83"/>
      <c r="G71" s="160">
        <f t="shared" si="3"/>
        <v>2</v>
      </c>
      <c r="H71" s="74">
        <v>1</v>
      </c>
      <c r="I71" s="83"/>
      <c r="J71" s="74">
        <v>1</v>
      </c>
      <c r="K71" s="83"/>
      <c r="L71" s="160">
        <f t="shared" ref="L71:L76" si="6">SUBTOTAL(2,H71:K71)</f>
        <v>2</v>
      </c>
      <c r="M71" s="74">
        <v>1</v>
      </c>
      <c r="N71" s="83"/>
      <c r="O71" s="74"/>
      <c r="P71" s="83">
        <v>1</v>
      </c>
      <c r="Q71" s="160">
        <f t="shared" ref="Q71:Q76" si="7">SUBTOTAL(2,M71:P71)</f>
        <v>2</v>
      </c>
      <c r="R71" s="74"/>
      <c r="S71" s="83">
        <v>1</v>
      </c>
      <c r="T71" s="74"/>
      <c r="U71" s="74"/>
      <c r="V71" s="160">
        <f t="shared" ref="V71:V76" si="8">SUBTOTAL(2,R71:U71)</f>
        <v>1</v>
      </c>
      <c r="W71" s="83">
        <v>1</v>
      </c>
      <c r="X71" s="74"/>
      <c r="Y71" s="160">
        <f t="shared" si="4"/>
        <v>1</v>
      </c>
      <c r="Z71" s="50">
        <f t="shared" si="5"/>
        <v>8</v>
      </c>
      <c r="AA71" s="436"/>
    </row>
    <row r="72" spans="1:27" ht="15" thickBot="1" x14ac:dyDescent="0.35">
      <c r="A72" s="440"/>
      <c r="B72" s="45" t="s">
        <v>493</v>
      </c>
      <c r="C72" s="74"/>
      <c r="D72" s="83"/>
      <c r="E72" s="74"/>
      <c r="F72" s="83"/>
      <c r="G72" s="160">
        <f t="shared" ref="G72:G76" si="9">SUBTOTAL(2,C72:F72)</f>
        <v>0</v>
      </c>
      <c r="H72" s="74"/>
      <c r="I72" s="83">
        <v>1</v>
      </c>
      <c r="J72" s="74">
        <v>1</v>
      </c>
      <c r="K72" s="83"/>
      <c r="L72" s="160">
        <f t="shared" si="6"/>
        <v>2</v>
      </c>
      <c r="M72" s="74"/>
      <c r="N72" s="83"/>
      <c r="O72" s="74"/>
      <c r="P72" s="83"/>
      <c r="Q72" s="160">
        <f t="shared" si="7"/>
        <v>0</v>
      </c>
      <c r="R72" s="74"/>
      <c r="S72" s="83"/>
      <c r="T72" s="74"/>
      <c r="U72" s="74"/>
      <c r="V72" s="160">
        <f t="shared" si="8"/>
        <v>0</v>
      </c>
      <c r="W72" s="83"/>
      <c r="X72" s="74"/>
      <c r="Y72" s="160">
        <f t="shared" ref="Y72:Y76" si="10">SUBTOTAL(2,W72:X72)</f>
        <v>0</v>
      </c>
      <c r="Z72" s="50">
        <f t="shared" ref="Z72:Z76" si="11">SUBTOTAL(2,C72:Y72)</f>
        <v>2</v>
      </c>
      <c r="AA72" s="436"/>
    </row>
    <row r="73" spans="1:27" ht="28.2" thickBot="1" x14ac:dyDescent="0.35">
      <c r="A73" s="440"/>
      <c r="B73" s="45" t="s">
        <v>478</v>
      </c>
      <c r="C73" s="74"/>
      <c r="D73" s="83">
        <v>1</v>
      </c>
      <c r="E73" s="74"/>
      <c r="F73" s="83"/>
      <c r="G73" s="160">
        <f t="shared" si="9"/>
        <v>1</v>
      </c>
      <c r="H73" s="74"/>
      <c r="I73" s="83"/>
      <c r="J73" s="74">
        <v>1</v>
      </c>
      <c r="K73" s="83"/>
      <c r="L73" s="160">
        <f t="shared" si="6"/>
        <v>1</v>
      </c>
      <c r="M73" s="74"/>
      <c r="N73" s="83"/>
      <c r="O73" s="74"/>
      <c r="P73" s="83"/>
      <c r="Q73" s="160">
        <f t="shared" si="7"/>
        <v>0</v>
      </c>
      <c r="R73" s="74"/>
      <c r="S73" s="83"/>
      <c r="T73" s="74"/>
      <c r="U73" s="74"/>
      <c r="V73" s="160">
        <f t="shared" si="8"/>
        <v>0</v>
      </c>
      <c r="W73" s="83"/>
      <c r="X73" s="74"/>
      <c r="Y73" s="160">
        <f t="shared" si="10"/>
        <v>0</v>
      </c>
      <c r="Z73" s="50">
        <f t="shared" si="11"/>
        <v>2</v>
      </c>
      <c r="AA73" s="436"/>
    </row>
    <row r="74" spans="1:27" ht="15" thickBot="1" x14ac:dyDescent="0.35">
      <c r="A74" s="402"/>
      <c r="B74" s="13" t="s">
        <v>483</v>
      </c>
      <c r="C74" s="75"/>
      <c r="D74" s="84"/>
      <c r="E74" s="75">
        <v>1</v>
      </c>
      <c r="F74" s="84"/>
      <c r="G74" s="160">
        <f t="shared" si="9"/>
        <v>1</v>
      </c>
      <c r="H74" s="75"/>
      <c r="I74" s="84"/>
      <c r="J74" s="75"/>
      <c r="K74" s="84"/>
      <c r="L74" s="160">
        <f t="shared" si="6"/>
        <v>0</v>
      </c>
      <c r="M74" s="75">
        <v>1</v>
      </c>
      <c r="N74" s="84"/>
      <c r="O74" s="75"/>
      <c r="P74" s="84">
        <v>1</v>
      </c>
      <c r="Q74" s="160">
        <f t="shared" si="7"/>
        <v>2</v>
      </c>
      <c r="R74" s="75"/>
      <c r="S74" s="84"/>
      <c r="T74" s="75"/>
      <c r="U74" s="75"/>
      <c r="V74" s="160">
        <f t="shared" si="8"/>
        <v>0</v>
      </c>
      <c r="W74" s="84">
        <v>1</v>
      </c>
      <c r="X74" s="75"/>
      <c r="Y74" s="160">
        <f t="shared" si="10"/>
        <v>1</v>
      </c>
      <c r="Z74" s="50">
        <f t="shared" si="11"/>
        <v>4</v>
      </c>
      <c r="AA74" s="435"/>
    </row>
    <row r="75" spans="1:27" ht="15" thickBot="1" x14ac:dyDescent="0.35">
      <c r="A75" s="403"/>
      <c r="B75" s="59" t="s">
        <v>494</v>
      </c>
      <c r="C75" s="142"/>
      <c r="D75" s="144"/>
      <c r="E75" s="142"/>
      <c r="F75" s="144"/>
      <c r="G75" s="160">
        <f t="shared" si="9"/>
        <v>0</v>
      </c>
      <c r="H75" s="142"/>
      <c r="I75" s="144">
        <v>1</v>
      </c>
      <c r="J75" s="142"/>
      <c r="K75" s="144"/>
      <c r="L75" s="160">
        <f t="shared" si="6"/>
        <v>1</v>
      </c>
      <c r="M75" s="142"/>
      <c r="N75" s="144"/>
      <c r="O75" s="142"/>
      <c r="P75" s="144">
        <v>1</v>
      </c>
      <c r="Q75" s="160">
        <f t="shared" si="7"/>
        <v>1</v>
      </c>
      <c r="R75" s="142"/>
      <c r="S75" s="144"/>
      <c r="T75" s="142"/>
      <c r="U75" s="142"/>
      <c r="V75" s="160">
        <f t="shared" si="8"/>
        <v>0</v>
      </c>
      <c r="W75" s="144"/>
      <c r="X75" s="142"/>
      <c r="Y75" s="160">
        <f t="shared" si="10"/>
        <v>0</v>
      </c>
      <c r="Z75" s="50">
        <f t="shared" si="11"/>
        <v>2</v>
      </c>
      <c r="AA75" s="426"/>
    </row>
    <row r="76" spans="1:27" ht="15" thickBot="1" x14ac:dyDescent="0.35">
      <c r="A76" s="404"/>
      <c r="B76" s="25" t="s">
        <v>34</v>
      </c>
      <c r="C76" s="79"/>
      <c r="D76" s="88"/>
      <c r="E76" s="79"/>
      <c r="F76" s="88"/>
      <c r="G76" s="348">
        <f t="shared" si="9"/>
        <v>0</v>
      </c>
      <c r="H76" s="79"/>
      <c r="I76" s="88"/>
      <c r="J76" s="79"/>
      <c r="K76" s="88"/>
      <c r="L76" s="348">
        <f t="shared" si="6"/>
        <v>0</v>
      </c>
      <c r="M76" s="79"/>
      <c r="N76" s="88"/>
      <c r="O76" s="79">
        <v>1</v>
      </c>
      <c r="P76" s="88"/>
      <c r="Q76" s="348">
        <f t="shared" si="7"/>
        <v>1</v>
      </c>
      <c r="R76" s="79"/>
      <c r="S76" s="88"/>
      <c r="T76" s="79"/>
      <c r="U76" s="79"/>
      <c r="V76" s="348">
        <f t="shared" si="8"/>
        <v>0</v>
      </c>
      <c r="W76" s="88"/>
      <c r="X76" s="79"/>
      <c r="Y76" s="348">
        <f t="shared" si="10"/>
        <v>0</v>
      </c>
      <c r="Z76" s="70">
        <f t="shared" si="11"/>
        <v>1</v>
      </c>
      <c r="AA76" s="441"/>
    </row>
  </sheetData>
  <mergeCells count="26">
    <mergeCell ref="A6:B6"/>
    <mergeCell ref="A42:B42"/>
    <mergeCell ref="A52:B52"/>
    <mergeCell ref="A60:B60"/>
    <mergeCell ref="AA7:AA21"/>
    <mergeCell ref="AA22:AA41"/>
    <mergeCell ref="A53:A59"/>
    <mergeCell ref="AA53:AA59"/>
    <mergeCell ref="A61:A76"/>
    <mergeCell ref="AA61:AA76"/>
    <mergeCell ref="A43:A51"/>
    <mergeCell ref="AA43:AA51"/>
    <mergeCell ref="A7:A21"/>
    <mergeCell ref="A22:A41"/>
    <mergeCell ref="A1:B1"/>
    <mergeCell ref="Z1:Z5"/>
    <mergeCell ref="AA1:AA5"/>
    <mergeCell ref="A2:B2"/>
    <mergeCell ref="A3:B3"/>
    <mergeCell ref="A4:B4"/>
    <mergeCell ref="A5:B5"/>
    <mergeCell ref="G1:G5"/>
    <mergeCell ref="L1:L5"/>
    <mergeCell ref="Q1:Q5"/>
    <mergeCell ref="V1:V5"/>
    <mergeCell ref="Y1:Y5"/>
  </mergeCells>
  <conditionalFormatting sqref="Z43:Z51 Z53:Z59">
    <cfRule type="colorScale" priority="37">
      <colorScale>
        <cfvo type="min"/>
        <cfvo type="max"/>
        <color theme="4" tint="0.79998168889431442"/>
        <color theme="4" tint="-0.249977111117893"/>
      </colorScale>
    </cfRule>
    <cfRule type="colorScale" priority="38">
      <colorScale>
        <cfvo type="min"/>
        <cfvo type="max"/>
        <color theme="8"/>
        <color theme="8" tint="0.79998168889431442"/>
      </colorScale>
    </cfRule>
    <cfRule type="colorScale" priority="39">
      <colorScale>
        <cfvo type="min"/>
        <cfvo type="max"/>
        <color rgb="FFFCFCFF"/>
        <color rgb="FFF8696B"/>
      </colorScale>
    </cfRule>
  </conditionalFormatting>
  <conditionalFormatting sqref="Z22:Z41">
    <cfRule type="colorScale" priority="403">
      <colorScale>
        <cfvo type="min"/>
        <cfvo type="max"/>
        <color theme="4" tint="0.79998168889431442"/>
        <color theme="4" tint="-0.249977111117893"/>
      </colorScale>
    </cfRule>
    <cfRule type="colorScale" priority="404">
      <colorScale>
        <cfvo type="min"/>
        <cfvo type="max"/>
        <color theme="8"/>
        <color theme="8" tint="0.79998168889431442"/>
      </colorScale>
    </cfRule>
    <cfRule type="colorScale" priority="405">
      <colorScale>
        <cfvo type="min"/>
        <cfvo type="max"/>
        <color rgb="FFFCFCFF"/>
        <color rgb="FFF8696B"/>
      </colorScale>
    </cfRule>
  </conditionalFormatting>
  <conditionalFormatting sqref="Z61:Z76">
    <cfRule type="colorScale" priority="406">
      <colorScale>
        <cfvo type="min"/>
        <cfvo type="max"/>
        <color theme="4" tint="0.79998168889431442"/>
        <color theme="4" tint="-0.249977111117893"/>
      </colorScale>
    </cfRule>
    <cfRule type="colorScale" priority="407">
      <colorScale>
        <cfvo type="min"/>
        <cfvo type="max"/>
        <color theme="8"/>
        <color theme="8" tint="0.79998168889431442"/>
      </colorScale>
    </cfRule>
    <cfRule type="colorScale" priority="408">
      <colorScale>
        <cfvo type="min"/>
        <cfvo type="max"/>
        <color rgb="FFFCFCFF"/>
        <color rgb="FFF8696B"/>
      </colorScale>
    </cfRule>
  </conditionalFormatting>
  <conditionalFormatting sqref="G61:G76 G7:G41 G53:G59 G43:G51">
    <cfRule type="colorScale" priority="19">
      <colorScale>
        <cfvo type="min"/>
        <cfvo type="max"/>
        <color theme="4" tint="0.79998168889431442"/>
        <color theme="4" tint="-0.249977111117893"/>
      </colorScale>
    </cfRule>
    <cfRule type="colorScale" priority="20">
      <colorScale>
        <cfvo type="min"/>
        <cfvo type="max"/>
        <color theme="8"/>
        <color theme="8" tint="0.79998168889431442"/>
      </colorScale>
    </cfRule>
    <cfRule type="colorScale" priority="21">
      <colorScale>
        <cfvo type="min"/>
        <cfvo type="max"/>
        <color rgb="FFFCFCFF"/>
        <color rgb="FFF8696B"/>
      </colorScale>
    </cfRule>
  </conditionalFormatting>
  <conditionalFormatting sqref="L61:L76 L7:L41 L53:L59 L43:L51">
    <cfRule type="colorScale" priority="13">
      <colorScale>
        <cfvo type="min"/>
        <cfvo type="max"/>
        <color theme="4" tint="0.79998168889431442"/>
        <color theme="4" tint="-0.249977111117893"/>
      </colorScale>
    </cfRule>
    <cfRule type="colorScale" priority="14">
      <colorScale>
        <cfvo type="min"/>
        <cfvo type="max"/>
        <color theme="8"/>
        <color theme="8" tint="0.79998168889431442"/>
      </colorScale>
    </cfRule>
    <cfRule type="colorScale" priority="15">
      <colorScale>
        <cfvo type="min"/>
        <cfvo type="max"/>
        <color rgb="FFFCFCFF"/>
        <color rgb="FFF8696B"/>
      </colorScale>
    </cfRule>
  </conditionalFormatting>
  <conditionalFormatting sqref="Q61:Q76 Q7:Q41 Q53:Q59 Q43:Q51">
    <cfRule type="colorScale" priority="10">
      <colorScale>
        <cfvo type="min"/>
        <cfvo type="max"/>
        <color theme="4" tint="0.79998168889431442"/>
        <color theme="4" tint="-0.249977111117893"/>
      </colorScale>
    </cfRule>
    <cfRule type="colorScale" priority="11">
      <colorScale>
        <cfvo type="min"/>
        <cfvo type="max"/>
        <color theme="8"/>
        <color theme="8" tint="0.79998168889431442"/>
      </colorScale>
    </cfRule>
    <cfRule type="colorScale" priority="12">
      <colorScale>
        <cfvo type="min"/>
        <cfvo type="max"/>
        <color rgb="FFFCFCFF"/>
        <color rgb="FFF8696B"/>
      </colorScale>
    </cfRule>
  </conditionalFormatting>
  <conditionalFormatting sqref="V61:V76 V7:V41 V53:V59 V43:V51">
    <cfRule type="colorScale" priority="7">
      <colorScale>
        <cfvo type="min"/>
        <cfvo type="max"/>
        <color theme="4" tint="0.79998168889431442"/>
        <color theme="4" tint="-0.249977111117893"/>
      </colorScale>
    </cfRule>
    <cfRule type="colorScale" priority="8">
      <colorScale>
        <cfvo type="min"/>
        <cfvo type="max"/>
        <color theme="8"/>
        <color theme="8" tint="0.79998168889431442"/>
      </colorScale>
    </cfRule>
    <cfRule type="colorScale" priority="9">
      <colorScale>
        <cfvo type="min"/>
        <cfvo type="max"/>
        <color rgb="FFFCFCFF"/>
        <color rgb="FFF8696B"/>
      </colorScale>
    </cfRule>
  </conditionalFormatting>
  <conditionalFormatting sqref="Y61:Y76 Y8:Y41 Y53:Y59 Y43:Y51">
    <cfRule type="colorScale" priority="4">
      <colorScale>
        <cfvo type="min"/>
        <cfvo type="max"/>
        <color theme="4" tint="0.79998168889431442"/>
        <color theme="4" tint="-0.249977111117893"/>
      </colorScale>
    </cfRule>
    <cfRule type="colorScale" priority="5">
      <colorScale>
        <cfvo type="min"/>
        <cfvo type="max"/>
        <color theme="8"/>
        <color theme="8" tint="0.79998168889431442"/>
      </colorScale>
    </cfRule>
    <cfRule type="colorScale" priority="6">
      <colorScale>
        <cfvo type="min"/>
        <cfvo type="max"/>
        <color rgb="FFFCFCFF"/>
        <color rgb="FFF8696B"/>
      </colorScale>
    </cfRule>
  </conditionalFormatting>
  <conditionalFormatting sqref="Z7:Z21">
    <cfRule type="colorScale" priority="412">
      <colorScale>
        <cfvo type="min"/>
        <cfvo type="max"/>
        <color theme="4" tint="0.79998168889431442"/>
        <color theme="4" tint="-0.249977111117893"/>
      </colorScale>
    </cfRule>
    <cfRule type="colorScale" priority="413">
      <colorScale>
        <cfvo type="min"/>
        <cfvo type="max"/>
        <color theme="8"/>
        <color theme="8" tint="0.79998168889431442"/>
      </colorScale>
    </cfRule>
    <cfRule type="colorScale" priority="414">
      <colorScale>
        <cfvo type="min"/>
        <cfvo type="max"/>
        <color rgb="FFFCFCFF"/>
        <color rgb="FFF8696B"/>
      </colorScale>
    </cfRule>
  </conditionalFormatting>
  <conditionalFormatting sqref="Y7">
    <cfRule type="colorScale" priority="1">
      <colorScale>
        <cfvo type="min"/>
        <cfvo type="max"/>
        <color theme="4" tint="0.79998168889431442"/>
        <color theme="4" tint="-0.249977111117893"/>
      </colorScale>
    </cfRule>
    <cfRule type="colorScale" priority="2">
      <colorScale>
        <cfvo type="min"/>
        <cfvo type="max"/>
        <color theme="8"/>
        <color theme="8" tint="0.79998168889431442"/>
      </colorScale>
    </cfRule>
    <cfRule type="colorScale" priority="3">
      <colorScale>
        <cfvo type="min"/>
        <cfvo type="max"/>
        <color rgb="FFFCFCFF"/>
        <color rgb="FFF8696B"/>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8"/>
  <sheetViews>
    <sheetView workbookViewId="0">
      <selection sqref="A1:B1"/>
    </sheetView>
  </sheetViews>
  <sheetFormatPr defaultColWidth="25.77734375" defaultRowHeight="14.4" x14ac:dyDescent="0.3"/>
  <cols>
    <col min="1" max="1" width="38.5546875" style="3" customWidth="1"/>
    <col min="2" max="2" width="38.77734375" style="3" customWidth="1"/>
    <col min="3" max="3" width="9.44140625" style="2" customWidth="1"/>
    <col min="4" max="4" width="9.44140625" style="2" bestFit="1" customWidth="1"/>
    <col min="5" max="10" width="9.21875" style="2" customWidth="1"/>
    <col min="11" max="12" width="8.77734375" style="2" customWidth="1"/>
    <col min="13" max="13" width="9.21875" style="2" customWidth="1"/>
    <col min="14" max="14" width="9.5546875" style="2" customWidth="1"/>
    <col min="15" max="15" width="9.77734375" style="2" bestFit="1" customWidth="1"/>
    <col min="16" max="16" width="15.77734375" style="2" customWidth="1"/>
    <col min="17" max="17" width="57.5546875" style="5" customWidth="1"/>
    <col min="18" max="16384" width="25.77734375" style="2"/>
  </cols>
  <sheetData>
    <row r="1" spans="1:17" s="7" customFormat="1" ht="12.75" customHeight="1" x14ac:dyDescent="0.3">
      <c r="A1" s="418" t="s">
        <v>39</v>
      </c>
      <c r="B1" s="419"/>
      <c r="C1" s="15">
        <v>1</v>
      </c>
      <c r="D1" s="12">
        <v>2</v>
      </c>
      <c r="E1" s="12">
        <v>3</v>
      </c>
      <c r="F1" s="12">
        <v>4</v>
      </c>
      <c r="G1" s="229">
        <v>5</v>
      </c>
      <c r="H1" s="229">
        <v>6</v>
      </c>
      <c r="I1" s="229">
        <v>7</v>
      </c>
      <c r="J1" s="229">
        <v>8</v>
      </c>
      <c r="K1" s="229">
        <v>9</v>
      </c>
      <c r="L1" s="229">
        <v>10</v>
      </c>
      <c r="M1" s="229">
        <v>11</v>
      </c>
      <c r="N1" s="229">
        <v>12</v>
      </c>
      <c r="O1" s="16">
        <v>13</v>
      </c>
      <c r="P1" s="415" t="s">
        <v>6</v>
      </c>
      <c r="Q1" s="410" t="s">
        <v>7</v>
      </c>
    </row>
    <row r="2" spans="1:17" s="7" customFormat="1" ht="13.8" x14ac:dyDescent="0.3">
      <c r="A2" s="420" t="s">
        <v>40</v>
      </c>
      <c r="B2" s="421"/>
      <c r="C2" s="17">
        <v>1</v>
      </c>
      <c r="D2" s="6">
        <v>1</v>
      </c>
      <c r="E2" s="6">
        <v>1</v>
      </c>
      <c r="F2" s="6">
        <v>1</v>
      </c>
      <c r="G2" s="230">
        <v>1</v>
      </c>
      <c r="H2" s="230">
        <v>1</v>
      </c>
      <c r="I2" s="230">
        <v>1</v>
      </c>
      <c r="J2" s="230">
        <v>1</v>
      </c>
      <c r="K2" s="230">
        <v>1</v>
      </c>
      <c r="L2" s="230">
        <v>1</v>
      </c>
      <c r="M2" s="230">
        <v>1</v>
      </c>
      <c r="N2" s="230">
        <v>1</v>
      </c>
      <c r="O2" s="18">
        <v>1</v>
      </c>
      <c r="P2" s="416"/>
      <c r="Q2" s="411"/>
    </row>
    <row r="3" spans="1:17" s="8" customFormat="1" ht="13.8" x14ac:dyDescent="0.3">
      <c r="A3" s="420" t="s">
        <v>61</v>
      </c>
      <c r="B3" s="421"/>
      <c r="C3" s="17" t="s">
        <v>159</v>
      </c>
      <c r="D3" s="6" t="s">
        <v>159</v>
      </c>
      <c r="E3" s="6" t="s">
        <v>159</v>
      </c>
      <c r="F3" s="6" t="s">
        <v>231</v>
      </c>
      <c r="G3" s="230" t="s">
        <v>241</v>
      </c>
      <c r="H3" s="230" t="s">
        <v>241</v>
      </c>
      <c r="I3" s="230" t="s">
        <v>241</v>
      </c>
      <c r="J3" s="230" t="s">
        <v>104</v>
      </c>
      <c r="K3" s="230" t="s">
        <v>104</v>
      </c>
      <c r="L3" s="230" t="s">
        <v>104</v>
      </c>
      <c r="M3" s="230" t="s">
        <v>104</v>
      </c>
      <c r="N3" s="230" t="s">
        <v>104</v>
      </c>
      <c r="O3" s="18" t="s">
        <v>104</v>
      </c>
      <c r="P3" s="416"/>
      <c r="Q3" s="411"/>
    </row>
    <row r="4" spans="1:17" s="8" customFormat="1" ht="13.8" x14ac:dyDescent="0.3">
      <c r="A4" s="420" t="s">
        <v>532</v>
      </c>
      <c r="B4" s="421"/>
      <c r="C4" s="19">
        <v>44440</v>
      </c>
      <c r="D4" s="9">
        <v>44440</v>
      </c>
      <c r="E4" s="9">
        <v>44441</v>
      </c>
      <c r="F4" s="9">
        <v>44443</v>
      </c>
      <c r="G4" s="340">
        <v>44442</v>
      </c>
      <c r="H4" s="340">
        <v>44443</v>
      </c>
      <c r="I4" s="340">
        <v>44442</v>
      </c>
      <c r="J4" s="340">
        <v>44440</v>
      </c>
      <c r="K4" s="340">
        <v>44441</v>
      </c>
      <c r="L4" s="340">
        <v>44441</v>
      </c>
      <c r="M4" s="340">
        <v>44441</v>
      </c>
      <c r="N4" s="340">
        <v>44440</v>
      </c>
      <c r="O4" s="340">
        <v>44440</v>
      </c>
      <c r="P4" s="416"/>
      <c r="Q4" s="411"/>
    </row>
    <row r="5" spans="1:17" s="8" customFormat="1" ht="69" hidden="1" x14ac:dyDescent="0.3">
      <c r="A5" s="420" t="s">
        <v>62</v>
      </c>
      <c r="B5" s="421"/>
      <c r="C5" s="67" t="s">
        <v>160</v>
      </c>
      <c r="D5" s="158" t="s">
        <v>194</v>
      </c>
      <c r="E5" s="158" t="s">
        <v>219</v>
      </c>
      <c r="F5" s="228" t="s">
        <v>160</v>
      </c>
      <c r="G5" s="231" t="s">
        <v>219</v>
      </c>
      <c r="H5" s="231" t="s">
        <v>258</v>
      </c>
      <c r="I5" s="231" t="s">
        <v>160</v>
      </c>
      <c r="J5" s="231" t="s">
        <v>533</v>
      </c>
      <c r="K5" s="231" t="s">
        <v>534</v>
      </c>
      <c r="L5" s="231" t="s">
        <v>534</v>
      </c>
      <c r="M5" s="231"/>
      <c r="N5" s="231" t="s">
        <v>295</v>
      </c>
      <c r="O5" s="18" t="s">
        <v>41</v>
      </c>
      <c r="P5" s="416"/>
      <c r="Q5" s="411"/>
    </row>
    <row r="6" spans="1:17" s="7" customFormat="1" thickBot="1" x14ac:dyDescent="0.35">
      <c r="A6" s="420" t="s">
        <v>63</v>
      </c>
      <c r="B6" s="421"/>
      <c r="C6" s="17" t="s">
        <v>42</v>
      </c>
      <c r="D6" s="6" t="s">
        <v>42</v>
      </c>
      <c r="E6" s="6" t="s">
        <v>42</v>
      </c>
      <c r="F6" s="6" t="s">
        <v>42</v>
      </c>
      <c r="G6" s="230" t="s">
        <v>42</v>
      </c>
      <c r="H6" s="230" t="s">
        <v>42</v>
      </c>
      <c r="I6" s="230" t="s">
        <v>42</v>
      </c>
      <c r="J6" s="230" t="s">
        <v>42</v>
      </c>
      <c r="K6" s="230" t="s">
        <v>42</v>
      </c>
      <c r="L6" s="230" t="s">
        <v>42</v>
      </c>
      <c r="M6" s="230" t="s">
        <v>42</v>
      </c>
      <c r="N6" s="230" t="s">
        <v>42</v>
      </c>
      <c r="O6" s="18" t="s">
        <v>42</v>
      </c>
      <c r="P6" s="416"/>
      <c r="Q6" s="411"/>
    </row>
    <row r="7" spans="1:17" ht="15" thickBot="1" x14ac:dyDescent="0.35">
      <c r="A7" s="448" t="s">
        <v>43</v>
      </c>
      <c r="B7" s="68" t="s">
        <v>195</v>
      </c>
      <c r="C7" s="89"/>
      <c r="D7" s="90">
        <v>1</v>
      </c>
      <c r="E7" s="89"/>
      <c r="F7" s="89">
        <v>1</v>
      </c>
      <c r="G7" s="226">
        <v>1</v>
      </c>
      <c r="H7" s="226"/>
      <c r="I7" s="226"/>
      <c r="J7" s="226"/>
      <c r="K7" s="226"/>
      <c r="L7" s="226"/>
      <c r="M7" s="226"/>
      <c r="N7" s="226"/>
      <c r="O7" s="226"/>
      <c r="P7" s="91">
        <f>SUBTOTAL(2,C7:O7)</f>
        <v>3</v>
      </c>
      <c r="Q7" s="449" t="s">
        <v>561</v>
      </c>
    </row>
    <row r="8" spans="1:17" ht="15" thickBot="1" x14ac:dyDescent="0.35">
      <c r="A8" s="438"/>
      <c r="B8" s="68" t="s">
        <v>196</v>
      </c>
      <c r="C8" s="150"/>
      <c r="D8" s="151"/>
      <c r="E8" s="150"/>
      <c r="F8" s="150"/>
      <c r="G8" s="225"/>
      <c r="H8" s="225">
        <v>1</v>
      </c>
      <c r="I8" s="225">
        <v>1</v>
      </c>
      <c r="J8" s="225">
        <v>1</v>
      </c>
      <c r="K8" s="225"/>
      <c r="L8" s="225">
        <v>1</v>
      </c>
      <c r="M8" s="225"/>
      <c r="N8" s="225"/>
      <c r="O8" s="225"/>
      <c r="P8" s="91">
        <f t="shared" ref="P8:P71" si="0">SUBTOTAL(2,C8:O8)</f>
        <v>4</v>
      </c>
      <c r="Q8" s="439"/>
    </row>
    <row r="9" spans="1:17" ht="15" thickBot="1" x14ac:dyDescent="0.35">
      <c r="A9" s="438"/>
      <c r="B9" s="68" t="s">
        <v>161</v>
      </c>
      <c r="C9" s="150">
        <v>1</v>
      </c>
      <c r="D9" s="151"/>
      <c r="E9" s="150">
        <v>1</v>
      </c>
      <c r="F9" s="150"/>
      <c r="G9" s="225"/>
      <c r="H9" s="225"/>
      <c r="I9" s="225"/>
      <c r="J9" s="225"/>
      <c r="K9" s="225"/>
      <c r="L9" s="225"/>
      <c r="M9" s="225">
        <v>1</v>
      </c>
      <c r="N9" s="225">
        <v>1</v>
      </c>
      <c r="O9" s="225"/>
      <c r="P9" s="91">
        <f t="shared" si="0"/>
        <v>4</v>
      </c>
      <c r="Q9" s="439"/>
    </row>
    <row r="10" spans="1:17" ht="15" thickBot="1" x14ac:dyDescent="0.35">
      <c r="A10" s="438"/>
      <c r="B10" s="68" t="s">
        <v>162</v>
      </c>
      <c r="C10" s="150"/>
      <c r="D10" s="151"/>
      <c r="E10" s="150"/>
      <c r="F10" s="150"/>
      <c r="G10" s="225"/>
      <c r="H10" s="225"/>
      <c r="I10" s="225"/>
      <c r="J10" s="225"/>
      <c r="K10" s="225">
        <v>1</v>
      </c>
      <c r="L10" s="225"/>
      <c r="M10" s="225"/>
      <c r="N10" s="225"/>
      <c r="O10" s="225"/>
      <c r="P10" s="91">
        <f t="shared" si="0"/>
        <v>1</v>
      </c>
      <c r="Q10" s="439"/>
    </row>
    <row r="11" spans="1:17" ht="15" thickBot="1" x14ac:dyDescent="0.35">
      <c r="A11" s="438"/>
      <c r="B11" s="68" t="s">
        <v>300</v>
      </c>
      <c r="C11" s="92"/>
      <c r="D11" s="93"/>
      <c r="E11" s="92"/>
      <c r="F11" s="92"/>
      <c r="G11" s="227"/>
      <c r="H11" s="227"/>
      <c r="I11" s="227"/>
      <c r="J11" s="227"/>
      <c r="K11" s="227"/>
      <c r="L11" s="227"/>
      <c r="M11" s="227"/>
      <c r="N11" s="227"/>
      <c r="O11" s="227">
        <v>1</v>
      </c>
      <c r="P11" s="91">
        <f t="shared" si="0"/>
        <v>1</v>
      </c>
      <c r="Q11" s="439"/>
    </row>
    <row r="12" spans="1:17" ht="15" thickBot="1" x14ac:dyDescent="0.35">
      <c r="A12" s="438"/>
      <c r="B12" s="69" t="s">
        <v>163</v>
      </c>
      <c r="C12" s="92">
        <v>1</v>
      </c>
      <c r="D12" s="93">
        <v>1</v>
      </c>
      <c r="E12" s="92">
        <v>1</v>
      </c>
      <c r="F12" s="92"/>
      <c r="G12" s="227">
        <v>1</v>
      </c>
      <c r="H12" s="227">
        <v>1</v>
      </c>
      <c r="I12" s="227">
        <v>1</v>
      </c>
      <c r="J12" s="227">
        <v>1</v>
      </c>
      <c r="K12" s="227">
        <v>1</v>
      </c>
      <c r="L12" s="227"/>
      <c r="M12" s="227"/>
      <c r="N12" s="227">
        <v>1</v>
      </c>
      <c r="O12" s="227">
        <v>1</v>
      </c>
      <c r="P12" s="91">
        <f t="shared" si="0"/>
        <v>10</v>
      </c>
      <c r="Q12" s="439"/>
    </row>
    <row r="13" spans="1:17" ht="28.2" thickBot="1" x14ac:dyDescent="0.35">
      <c r="A13" s="401" t="s">
        <v>44</v>
      </c>
      <c r="B13" s="26" t="s">
        <v>242</v>
      </c>
      <c r="C13" s="96">
        <v>1</v>
      </c>
      <c r="D13" s="97"/>
      <c r="E13" s="96">
        <v>1</v>
      </c>
      <c r="F13" s="96"/>
      <c r="G13" s="96"/>
      <c r="H13" s="96"/>
      <c r="I13" s="96"/>
      <c r="J13" s="96"/>
      <c r="K13" s="96"/>
      <c r="L13" s="96"/>
      <c r="M13" s="96"/>
      <c r="N13" s="96"/>
      <c r="O13" s="232"/>
      <c r="P13" s="91">
        <f t="shared" si="0"/>
        <v>2</v>
      </c>
      <c r="Q13" s="434" t="s">
        <v>562</v>
      </c>
    </row>
    <row r="14" spans="1:17" ht="28.2" thickBot="1" x14ac:dyDescent="0.35">
      <c r="A14" s="440"/>
      <c r="B14" s="48" t="s">
        <v>243</v>
      </c>
      <c r="C14" s="98">
        <v>1</v>
      </c>
      <c r="D14" s="99">
        <v>1</v>
      </c>
      <c r="E14" s="98">
        <v>1</v>
      </c>
      <c r="F14" s="98"/>
      <c r="G14" s="98">
        <v>1</v>
      </c>
      <c r="H14" s="98">
        <v>1</v>
      </c>
      <c r="I14" s="98"/>
      <c r="J14" s="98"/>
      <c r="K14" s="98"/>
      <c r="L14" s="98"/>
      <c r="M14" s="98"/>
      <c r="N14" s="98"/>
      <c r="O14" s="233"/>
      <c r="P14" s="91">
        <f t="shared" si="0"/>
        <v>5</v>
      </c>
      <c r="Q14" s="436"/>
    </row>
    <row r="15" spans="1:17" ht="28.2" thickBot="1" x14ac:dyDescent="0.35">
      <c r="A15" s="440"/>
      <c r="B15" s="48" t="s">
        <v>244</v>
      </c>
      <c r="C15" s="98"/>
      <c r="D15" s="99">
        <v>1</v>
      </c>
      <c r="E15" s="98">
        <v>1</v>
      </c>
      <c r="F15" s="98"/>
      <c r="G15" s="98"/>
      <c r="H15" s="98"/>
      <c r="I15" s="98"/>
      <c r="J15" s="98"/>
      <c r="K15" s="98"/>
      <c r="L15" s="98"/>
      <c r="M15" s="98"/>
      <c r="N15" s="98"/>
      <c r="O15" s="233"/>
      <c r="P15" s="91">
        <f t="shared" si="0"/>
        <v>2</v>
      </c>
      <c r="Q15" s="436"/>
    </row>
    <row r="16" spans="1:17" ht="28.2" thickBot="1" x14ac:dyDescent="0.35">
      <c r="A16" s="440"/>
      <c r="B16" s="48" t="s">
        <v>245</v>
      </c>
      <c r="C16" s="98"/>
      <c r="D16" s="99"/>
      <c r="E16" s="98"/>
      <c r="F16" s="98">
        <v>1</v>
      </c>
      <c r="G16" s="98"/>
      <c r="H16" s="98"/>
      <c r="I16" s="98"/>
      <c r="J16" s="98"/>
      <c r="K16" s="98"/>
      <c r="L16" s="98"/>
      <c r="M16" s="98"/>
      <c r="N16" s="98"/>
      <c r="O16" s="233"/>
      <c r="P16" s="91">
        <f t="shared" si="0"/>
        <v>1</v>
      </c>
      <c r="Q16" s="436"/>
    </row>
    <row r="17" spans="1:17" ht="28.2" thickBot="1" x14ac:dyDescent="0.35">
      <c r="A17" s="440"/>
      <c r="B17" s="48" t="s">
        <v>271</v>
      </c>
      <c r="C17" s="98"/>
      <c r="D17" s="99"/>
      <c r="E17" s="98"/>
      <c r="F17" s="98"/>
      <c r="G17" s="98"/>
      <c r="H17" s="98"/>
      <c r="I17" s="98"/>
      <c r="J17" s="98"/>
      <c r="K17" s="98">
        <v>1</v>
      </c>
      <c r="L17" s="98"/>
      <c r="M17" s="98"/>
      <c r="N17" s="98"/>
      <c r="O17" s="233"/>
      <c r="P17" s="91">
        <f t="shared" si="0"/>
        <v>1</v>
      </c>
      <c r="Q17" s="436"/>
    </row>
    <row r="18" spans="1:17" ht="28.2" thickBot="1" x14ac:dyDescent="0.35">
      <c r="A18" s="440"/>
      <c r="B18" s="48" t="s">
        <v>289</v>
      </c>
      <c r="C18" s="98"/>
      <c r="D18" s="99"/>
      <c r="E18" s="98"/>
      <c r="F18" s="98"/>
      <c r="G18" s="98"/>
      <c r="H18" s="98"/>
      <c r="I18" s="98"/>
      <c r="J18" s="98"/>
      <c r="K18" s="98"/>
      <c r="L18" s="98"/>
      <c r="M18" s="98">
        <v>1</v>
      </c>
      <c r="N18" s="98">
        <v>1</v>
      </c>
      <c r="O18" s="233">
        <v>1</v>
      </c>
      <c r="P18" s="91">
        <f t="shared" si="0"/>
        <v>3</v>
      </c>
      <c r="Q18" s="436"/>
    </row>
    <row r="19" spans="1:17" ht="28.2" thickBot="1" x14ac:dyDescent="0.35">
      <c r="A19" s="440"/>
      <c r="B19" s="48" t="s">
        <v>220</v>
      </c>
      <c r="C19" s="98">
        <v>1</v>
      </c>
      <c r="D19" s="99"/>
      <c r="E19" s="98"/>
      <c r="F19" s="98"/>
      <c r="G19" s="98"/>
      <c r="H19" s="98"/>
      <c r="I19" s="98"/>
      <c r="J19" s="98"/>
      <c r="K19" s="98"/>
      <c r="L19" s="98"/>
      <c r="M19" s="98"/>
      <c r="N19" s="98"/>
      <c r="O19" s="233"/>
      <c r="P19" s="91">
        <f t="shared" si="0"/>
        <v>1</v>
      </c>
      <c r="Q19" s="436"/>
    </row>
    <row r="20" spans="1:17" ht="15" thickBot="1" x14ac:dyDescent="0.35">
      <c r="A20" s="440"/>
      <c r="B20" s="48" t="s">
        <v>225</v>
      </c>
      <c r="C20" s="98"/>
      <c r="D20" s="99"/>
      <c r="E20" s="98">
        <v>1</v>
      </c>
      <c r="F20" s="98"/>
      <c r="G20" s="98">
        <v>1</v>
      </c>
      <c r="H20" s="98"/>
      <c r="I20" s="98"/>
      <c r="J20" s="98"/>
      <c r="K20" s="98"/>
      <c r="L20" s="98"/>
      <c r="M20" s="98"/>
      <c r="N20" s="98"/>
      <c r="O20" s="233"/>
      <c r="P20" s="91">
        <f t="shared" si="0"/>
        <v>2</v>
      </c>
      <c r="Q20" s="436"/>
    </row>
    <row r="21" spans="1:17" ht="15" thickBot="1" x14ac:dyDescent="0.35">
      <c r="A21" s="440"/>
      <c r="B21" s="48" t="s">
        <v>276</v>
      </c>
      <c r="C21" s="98"/>
      <c r="D21" s="99"/>
      <c r="E21" s="98"/>
      <c r="F21" s="98"/>
      <c r="G21" s="98"/>
      <c r="H21" s="98"/>
      <c r="I21" s="98"/>
      <c r="J21" s="98"/>
      <c r="K21" s="98"/>
      <c r="L21" s="98"/>
      <c r="M21" s="98">
        <v>1</v>
      </c>
      <c r="N21" s="98"/>
      <c r="O21" s="233">
        <v>1</v>
      </c>
      <c r="P21" s="91">
        <f t="shared" si="0"/>
        <v>2</v>
      </c>
      <c r="Q21" s="436"/>
    </row>
    <row r="22" spans="1:17" ht="28.2" thickBot="1" x14ac:dyDescent="0.35">
      <c r="A22" s="440"/>
      <c r="B22" s="48" t="s">
        <v>277</v>
      </c>
      <c r="C22" s="98"/>
      <c r="D22" s="99"/>
      <c r="E22" s="98"/>
      <c r="F22" s="98"/>
      <c r="G22" s="98"/>
      <c r="H22" s="98"/>
      <c r="I22" s="98"/>
      <c r="J22" s="98"/>
      <c r="K22" s="98"/>
      <c r="L22" s="98">
        <v>1</v>
      </c>
      <c r="M22" s="98"/>
      <c r="N22" s="98"/>
      <c r="O22" s="233"/>
      <c r="P22" s="91">
        <f t="shared" si="0"/>
        <v>1</v>
      </c>
      <c r="Q22" s="436"/>
    </row>
    <row r="23" spans="1:17" ht="28.2" thickBot="1" x14ac:dyDescent="0.35">
      <c r="A23" s="440"/>
      <c r="B23" s="48" t="s">
        <v>246</v>
      </c>
      <c r="C23" s="98"/>
      <c r="D23" s="99"/>
      <c r="E23" s="98"/>
      <c r="F23" s="98"/>
      <c r="G23" s="98">
        <v>1</v>
      </c>
      <c r="H23" s="98"/>
      <c r="I23" s="98">
        <v>1</v>
      </c>
      <c r="J23" s="98"/>
      <c r="K23" s="98"/>
      <c r="L23" s="98"/>
      <c r="M23" s="98"/>
      <c r="N23" s="98"/>
      <c r="O23" s="233"/>
      <c r="P23" s="91">
        <f t="shared" si="0"/>
        <v>2</v>
      </c>
      <c r="Q23" s="436"/>
    </row>
    <row r="24" spans="1:17" ht="28.2" thickBot="1" x14ac:dyDescent="0.35">
      <c r="A24" s="440"/>
      <c r="B24" s="48" t="s">
        <v>221</v>
      </c>
      <c r="C24" s="98"/>
      <c r="D24" s="99">
        <v>1</v>
      </c>
      <c r="E24" s="98"/>
      <c r="F24" s="98"/>
      <c r="G24" s="98"/>
      <c r="H24" s="98"/>
      <c r="I24" s="98"/>
      <c r="J24" s="98"/>
      <c r="K24" s="98">
        <v>1</v>
      </c>
      <c r="L24" s="98"/>
      <c r="M24" s="98"/>
      <c r="N24" s="98"/>
      <c r="O24" s="233"/>
      <c r="P24" s="91">
        <f t="shared" si="0"/>
        <v>2</v>
      </c>
      <c r="Q24" s="436"/>
    </row>
    <row r="25" spans="1:17" ht="42" thickBot="1" x14ac:dyDescent="0.35">
      <c r="A25" s="440"/>
      <c r="B25" s="48" t="s">
        <v>301</v>
      </c>
      <c r="C25" s="98">
        <v>1</v>
      </c>
      <c r="D25" s="99"/>
      <c r="E25" s="98">
        <v>1</v>
      </c>
      <c r="F25" s="98"/>
      <c r="G25" s="98"/>
      <c r="H25" s="98"/>
      <c r="I25" s="98"/>
      <c r="J25" s="98"/>
      <c r="K25" s="98"/>
      <c r="L25" s="98"/>
      <c r="M25" s="98"/>
      <c r="N25" s="98"/>
      <c r="O25" s="233">
        <v>1</v>
      </c>
      <c r="P25" s="91">
        <f t="shared" si="0"/>
        <v>3</v>
      </c>
      <c r="Q25" s="436"/>
    </row>
    <row r="26" spans="1:17" ht="15" thickBot="1" x14ac:dyDescent="0.35">
      <c r="A26" s="440"/>
      <c r="B26" s="48" t="s">
        <v>222</v>
      </c>
      <c r="C26" s="98">
        <v>1</v>
      </c>
      <c r="D26" s="99">
        <v>1</v>
      </c>
      <c r="E26" s="98"/>
      <c r="F26" s="98"/>
      <c r="G26" s="98">
        <v>1</v>
      </c>
      <c r="H26" s="98"/>
      <c r="I26" s="98">
        <v>1</v>
      </c>
      <c r="J26" s="98"/>
      <c r="K26" s="98"/>
      <c r="L26" s="98"/>
      <c r="M26" s="98"/>
      <c r="N26" s="98"/>
      <c r="O26" s="233"/>
      <c r="P26" s="91">
        <f t="shared" si="0"/>
        <v>4</v>
      </c>
      <c r="Q26" s="436"/>
    </row>
    <row r="27" spans="1:17" ht="15" thickBot="1" x14ac:dyDescent="0.35">
      <c r="A27" s="440"/>
      <c r="B27" s="48" t="s">
        <v>247</v>
      </c>
      <c r="C27" s="98"/>
      <c r="D27" s="99"/>
      <c r="E27" s="98"/>
      <c r="F27" s="98"/>
      <c r="G27" s="98">
        <v>1</v>
      </c>
      <c r="H27" s="98"/>
      <c r="I27" s="98"/>
      <c r="J27" s="98">
        <v>1</v>
      </c>
      <c r="K27" s="98"/>
      <c r="L27" s="98"/>
      <c r="M27" s="98">
        <v>1</v>
      </c>
      <c r="N27" s="98">
        <v>1</v>
      </c>
      <c r="O27" s="233"/>
      <c r="P27" s="91">
        <f t="shared" si="0"/>
        <v>4</v>
      </c>
      <c r="Q27" s="436"/>
    </row>
    <row r="28" spans="1:17" ht="15" thickBot="1" x14ac:dyDescent="0.35">
      <c r="A28" s="440"/>
      <c r="B28" s="48" t="s">
        <v>248</v>
      </c>
      <c r="C28" s="98"/>
      <c r="D28" s="99"/>
      <c r="E28" s="98"/>
      <c r="F28" s="98"/>
      <c r="G28" s="98">
        <v>1</v>
      </c>
      <c r="H28" s="98"/>
      <c r="I28" s="98"/>
      <c r="J28" s="98"/>
      <c r="K28" s="98"/>
      <c r="L28" s="98"/>
      <c r="M28" s="98"/>
      <c r="N28" s="98"/>
      <c r="O28" s="233"/>
      <c r="P28" s="91">
        <f t="shared" si="0"/>
        <v>1</v>
      </c>
      <c r="Q28" s="436"/>
    </row>
    <row r="29" spans="1:17" ht="15" thickBot="1" x14ac:dyDescent="0.35">
      <c r="A29" s="440"/>
      <c r="B29" s="48" t="s">
        <v>232</v>
      </c>
      <c r="C29" s="98"/>
      <c r="D29" s="99"/>
      <c r="E29" s="98"/>
      <c r="F29" s="98">
        <v>1</v>
      </c>
      <c r="G29" s="98"/>
      <c r="H29" s="98"/>
      <c r="I29" s="98"/>
      <c r="J29" s="98"/>
      <c r="K29" s="98"/>
      <c r="L29" s="98"/>
      <c r="M29" s="98"/>
      <c r="N29" s="98"/>
      <c r="O29" s="233"/>
      <c r="P29" s="91">
        <f t="shared" si="0"/>
        <v>1</v>
      </c>
      <c r="Q29" s="436"/>
    </row>
    <row r="30" spans="1:17" ht="28.2" thickBot="1" x14ac:dyDescent="0.35">
      <c r="A30" s="440"/>
      <c r="B30" s="48" t="s">
        <v>223</v>
      </c>
      <c r="C30" s="98">
        <v>1</v>
      </c>
      <c r="D30" s="99"/>
      <c r="E30" s="98">
        <v>1</v>
      </c>
      <c r="F30" s="98"/>
      <c r="G30" s="98">
        <v>1</v>
      </c>
      <c r="H30" s="98"/>
      <c r="I30" s="98"/>
      <c r="J30" s="98"/>
      <c r="K30" s="98"/>
      <c r="L30" s="98"/>
      <c r="M30" s="98"/>
      <c r="N30" s="98"/>
      <c r="O30" s="233"/>
      <c r="P30" s="91">
        <f t="shared" si="0"/>
        <v>3</v>
      </c>
      <c r="Q30" s="436"/>
    </row>
    <row r="31" spans="1:17" ht="28.2" thickBot="1" x14ac:dyDescent="0.35">
      <c r="A31" s="402"/>
      <c r="B31" s="27" t="s">
        <v>224</v>
      </c>
      <c r="C31" s="100">
        <v>1</v>
      </c>
      <c r="D31" s="101"/>
      <c r="E31" s="100"/>
      <c r="F31" s="100"/>
      <c r="G31" s="100"/>
      <c r="H31" s="100"/>
      <c r="I31" s="100"/>
      <c r="J31" s="100"/>
      <c r="K31" s="100"/>
      <c r="L31" s="100"/>
      <c r="M31" s="100"/>
      <c r="N31" s="100"/>
      <c r="O31" s="234"/>
      <c r="P31" s="91">
        <f t="shared" si="0"/>
        <v>1</v>
      </c>
      <c r="Q31" s="435"/>
    </row>
    <row r="32" spans="1:17" ht="28.2" thickBot="1" x14ac:dyDescent="0.35">
      <c r="A32" s="402"/>
      <c r="B32" s="27" t="s">
        <v>296</v>
      </c>
      <c r="C32" s="100"/>
      <c r="D32" s="101"/>
      <c r="E32" s="100"/>
      <c r="F32" s="100">
        <v>1</v>
      </c>
      <c r="G32" s="100"/>
      <c r="H32" s="100"/>
      <c r="I32" s="100"/>
      <c r="J32" s="100"/>
      <c r="K32" s="100"/>
      <c r="L32" s="100"/>
      <c r="M32" s="100"/>
      <c r="N32" s="100">
        <v>1</v>
      </c>
      <c r="O32" s="234">
        <v>1</v>
      </c>
      <c r="P32" s="91">
        <f t="shared" si="0"/>
        <v>3</v>
      </c>
      <c r="Q32" s="435"/>
    </row>
    <row r="33" spans="1:17" ht="15" thickBot="1" x14ac:dyDescent="0.35">
      <c r="A33" s="402"/>
      <c r="B33" s="27" t="s">
        <v>249</v>
      </c>
      <c r="C33" s="100"/>
      <c r="D33" s="101"/>
      <c r="E33" s="100"/>
      <c r="F33" s="100"/>
      <c r="G33" s="100">
        <v>1</v>
      </c>
      <c r="H33" s="100"/>
      <c r="I33" s="100"/>
      <c r="J33" s="100"/>
      <c r="K33" s="100"/>
      <c r="L33" s="100"/>
      <c r="M33" s="100"/>
      <c r="N33" s="100"/>
      <c r="O33" s="234"/>
      <c r="P33" s="91">
        <f t="shared" si="0"/>
        <v>1</v>
      </c>
      <c r="Q33" s="435"/>
    </row>
    <row r="34" spans="1:17" ht="15" thickBot="1" x14ac:dyDescent="0.35">
      <c r="A34" s="431" t="s">
        <v>45</v>
      </c>
      <c r="B34" s="39" t="s">
        <v>164</v>
      </c>
      <c r="C34" s="102">
        <v>1</v>
      </c>
      <c r="D34" s="103"/>
      <c r="E34" s="102"/>
      <c r="F34" s="102"/>
      <c r="G34" s="133"/>
      <c r="H34" s="133"/>
      <c r="I34" s="133"/>
      <c r="J34" s="133"/>
      <c r="K34" s="133"/>
      <c r="L34" s="133"/>
      <c r="M34" s="133"/>
      <c r="N34" s="133"/>
      <c r="O34" s="133"/>
      <c r="P34" s="91">
        <f t="shared" si="0"/>
        <v>1</v>
      </c>
      <c r="Q34" s="434" t="s">
        <v>563</v>
      </c>
    </row>
    <row r="35" spans="1:17" ht="15" thickBot="1" x14ac:dyDescent="0.35">
      <c r="A35" s="432"/>
      <c r="B35" s="43" t="s">
        <v>278</v>
      </c>
      <c r="C35" s="104"/>
      <c r="D35" s="105"/>
      <c r="E35" s="104"/>
      <c r="F35" s="104"/>
      <c r="G35" s="132"/>
      <c r="H35" s="132"/>
      <c r="I35" s="132"/>
      <c r="J35" s="132"/>
      <c r="K35" s="132"/>
      <c r="L35" s="132">
        <v>1</v>
      </c>
      <c r="M35" s="132"/>
      <c r="N35" s="132"/>
      <c r="O35" s="132"/>
      <c r="P35" s="91">
        <f t="shared" si="0"/>
        <v>1</v>
      </c>
      <c r="Q35" s="436"/>
    </row>
    <row r="36" spans="1:17" ht="15" thickBot="1" x14ac:dyDescent="0.35">
      <c r="A36" s="432"/>
      <c r="B36" s="43" t="s">
        <v>297</v>
      </c>
      <c r="C36" s="104"/>
      <c r="D36" s="105"/>
      <c r="E36" s="104"/>
      <c r="F36" s="104"/>
      <c r="G36" s="132"/>
      <c r="H36" s="132"/>
      <c r="I36" s="132"/>
      <c r="J36" s="132"/>
      <c r="K36" s="132"/>
      <c r="L36" s="132"/>
      <c r="M36" s="132">
        <v>1</v>
      </c>
      <c r="N36" s="132"/>
      <c r="O36" s="132">
        <v>1</v>
      </c>
      <c r="P36" s="91">
        <f t="shared" si="0"/>
        <v>2</v>
      </c>
      <c r="Q36" s="436"/>
    </row>
    <row r="37" spans="1:17" ht="15" thickBot="1" x14ac:dyDescent="0.35">
      <c r="A37" s="432"/>
      <c r="B37" s="43" t="s">
        <v>197</v>
      </c>
      <c r="C37" s="104"/>
      <c r="D37" s="105">
        <v>1</v>
      </c>
      <c r="E37" s="104">
        <v>1</v>
      </c>
      <c r="F37" s="104">
        <v>1</v>
      </c>
      <c r="G37" s="132">
        <v>1</v>
      </c>
      <c r="H37" s="132">
        <v>1</v>
      </c>
      <c r="I37" s="132">
        <v>1</v>
      </c>
      <c r="J37" s="132">
        <v>1</v>
      </c>
      <c r="K37" s="132">
        <v>1</v>
      </c>
      <c r="L37" s="132"/>
      <c r="M37" s="132"/>
      <c r="N37" s="132">
        <v>1</v>
      </c>
      <c r="O37" s="132"/>
      <c r="P37" s="91">
        <f t="shared" si="0"/>
        <v>9</v>
      </c>
      <c r="Q37" s="436"/>
    </row>
    <row r="38" spans="1:17" ht="15" thickBot="1" x14ac:dyDescent="0.35">
      <c r="A38" s="432"/>
      <c r="B38" s="43" t="s">
        <v>250</v>
      </c>
      <c r="C38" s="104"/>
      <c r="D38" s="105">
        <v>1</v>
      </c>
      <c r="E38" s="104">
        <v>1</v>
      </c>
      <c r="F38" s="104">
        <v>1</v>
      </c>
      <c r="G38" s="132">
        <v>1</v>
      </c>
      <c r="H38" s="132">
        <v>1</v>
      </c>
      <c r="I38" s="132"/>
      <c r="J38" s="132"/>
      <c r="K38" s="132"/>
      <c r="L38" s="132"/>
      <c r="M38" s="132"/>
      <c r="N38" s="132"/>
      <c r="O38" s="132"/>
      <c r="P38" s="91">
        <f t="shared" si="0"/>
        <v>5</v>
      </c>
      <c r="Q38" s="436"/>
    </row>
    <row r="39" spans="1:17" ht="15" thickBot="1" x14ac:dyDescent="0.35">
      <c r="A39" s="432"/>
      <c r="B39" s="43" t="s">
        <v>233</v>
      </c>
      <c r="C39" s="104">
        <v>1</v>
      </c>
      <c r="D39" s="105"/>
      <c r="E39" s="104">
        <v>1</v>
      </c>
      <c r="F39" s="104">
        <v>1</v>
      </c>
      <c r="G39" s="132"/>
      <c r="H39" s="132"/>
      <c r="I39" s="132">
        <v>1</v>
      </c>
      <c r="J39" s="132"/>
      <c r="K39" s="132"/>
      <c r="L39" s="132"/>
      <c r="M39" s="132">
        <v>1</v>
      </c>
      <c r="N39" s="132"/>
      <c r="O39" s="132"/>
      <c r="P39" s="91">
        <f t="shared" si="0"/>
        <v>5</v>
      </c>
      <c r="Q39" s="436"/>
    </row>
    <row r="40" spans="1:17" ht="15" thickBot="1" x14ac:dyDescent="0.35">
      <c r="A40" s="432"/>
      <c r="B40" s="43" t="s">
        <v>279</v>
      </c>
      <c r="C40" s="104">
        <v>1</v>
      </c>
      <c r="D40" s="105">
        <v>1</v>
      </c>
      <c r="E40" s="104"/>
      <c r="F40" s="104"/>
      <c r="G40" s="132"/>
      <c r="H40" s="132"/>
      <c r="I40" s="132"/>
      <c r="J40" s="132">
        <v>1</v>
      </c>
      <c r="K40" s="132">
        <v>1</v>
      </c>
      <c r="L40" s="132">
        <v>1</v>
      </c>
      <c r="M40" s="132">
        <v>1</v>
      </c>
      <c r="N40" s="132">
        <v>1</v>
      </c>
      <c r="O40" s="132">
        <v>1</v>
      </c>
      <c r="P40" s="91">
        <f t="shared" si="0"/>
        <v>8</v>
      </c>
      <c r="Q40" s="436"/>
    </row>
    <row r="41" spans="1:17" ht="28.2" thickBot="1" x14ac:dyDescent="0.35">
      <c r="A41" s="432"/>
      <c r="B41" s="43" t="s">
        <v>165</v>
      </c>
      <c r="C41" s="104">
        <v>1</v>
      </c>
      <c r="D41" s="105"/>
      <c r="E41" s="104"/>
      <c r="F41" s="104"/>
      <c r="G41" s="132"/>
      <c r="H41" s="132">
        <v>1</v>
      </c>
      <c r="I41" s="132"/>
      <c r="J41" s="132">
        <v>1</v>
      </c>
      <c r="K41" s="132">
        <v>1</v>
      </c>
      <c r="L41" s="132">
        <v>1</v>
      </c>
      <c r="M41" s="132"/>
      <c r="N41" s="132"/>
      <c r="O41" s="132"/>
      <c r="P41" s="91">
        <f t="shared" si="0"/>
        <v>5</v>
      </c>
      <c r="Q41" s="436"/>
    </row>
    <row r="42" spans="1:17" ht="28.2" thickBot="1" x14ac:dyDescent="0.35">
      <c r="A42" s="432"/>
      <c r="B42" s="43" t="s">
        <v>290</v>
      </c>
      <c r="C42" s="104"/>
      <c r="D42" s="105">
        <v>1</v>
      </c>
      <c r="E42" s="104">
        <v>1</v>
      </c>
      <c r="F42" s="104"/>
      <c r="G42" s="132">
        <v>1</v>
      </c>
      <c r="H42" s="132">
        <v>1</v>
      </c>
      <c r="I42" s="132">
        <v>1</v>
      </c>
      <c r="J42" s="132"/>
      <c r="K42" s="132">
        <v>1</v>
      </c>
      <c r="L42" s="132"/>
      <c r="M42" s="132">
        <v>1</v>
      </c>
      <c r="N42" s="132">
        <v>1</v>
      </c>
      <c r="O42" s="132">
        <v>1</v>
      </c>
      <c r="P42" s="91">
        <f t="shared" si="0"/>
        <v>9</v>
      </c>
      <c r="Q42" s="436"/>
    </row>
    <row r="43" spans="1:17" ht="15" thickBot="1" x14ac:dyDescent="0.35">
      <c r="A43" s="432"/>
      <c r="B43" s="43" t="s">
        <v>198</v>
      </c>
      <c r="C43" s="104"/>
      <c r="D43" s="105">
        <v>1</v>
      </c>
      <c r="E43" s="104"/>
      <c r="F43" s="104"/>
      <c r="G43" s="132">
        <v>1</v>
      </c>
      <c r="H43" s="132">
        <v>1</v>
      </c>
      <c r="I43" s="132"/>
      <c r="J43" s="132"/>
      <c r="K43" s="132"/>
      <c r="L43" s="132"/>
      <c r="M43" s="132">
        <v>1</v>
      </c>
      <c r="N43" s="132"/>
      <c r="O43" s="132"/>
      <c r="P43" s="91">
        <f t="shared" si="0"/>
        <v>4</v>
      </c>
      <c r="Q43" s="436"/>
    </row>
    <row r="44" spans="1:17" ht="15" thickBot="1" x14ac:dyDescent="0.35">
      <c r="A44" s="432"/>
      <c r="B44" s="43" t="s">
        <v>167</v>
      </c>
      <c r="C44" s="104">
        <v>1</v>
      </c>
      <c r="D44" s="105"/>
      <c r="E44" s="104"/>
      <c r="F44" s="104"/>
      <c r="G44" s="132"/>
      <c r="H44" s="132"/>
      <c r="I44" s="132"/>
      <c r="J44" s="132"/>
      <c r="K44" s="132"/>
      <c r="L44" s="132"/>
      <c r="M44" s="132">
        <v>1</v>
      </c>
      <c r="N44" s="132">
        <v>1</v>
      </c>
      <c r="O44" s="132"/>
      <c r="P44" s="91">
        <f t="shared" si="0"/>
        <v>3</v>
      </c>
      <c r="Q44" s="436"/>
    </row>
    <row r="45" spans="1:17" ht="28.2" thickBot="1" x14ac:dyDescent="0.35">
      <c r="A45" s="432"/>
      <c r="B45" s="43" t="s">
        <v>166</v>
      </c>
      <c r="C45" s="104">
        <v>1</v>
      </c>
      <c r="D45" s="105"/>
      <c r="E45" s="104"/>
      <c r="F45" s="104"/>
      <c r="G45" s="132"/>
      <c r="H45" s="132"/>
      <c r="I45" s="132"/>
      <c r="J45" s="132"/>
      <c r="K45" s="132"/>
      <c r="L45" s="132">
        <v>1</v>
      </c>
      <c r="M45" s="132"/>
      <c r="N45" s="132"/>
      <c r="O45" s="132"/>
      <c r="P45" s="91">
        <f t="shared" si="0"/>
        <v>2</v>
      </c>
      <c r="Q45" s="436"/>
    </row>
    <row r="46" spans="1:17" ht="28.2" thickBot="1" x14ac:dyDescent="0.35">
      <c r="A46" s="432"/>
      <c r="B46" s="43" t="s">
        <v>261</v>
      </c>
      <c r="C46" s="104"/>
      <c r="D46" s="105">
        <v>1</v>
      </c>
      <c r="E46" s="104">
        <v>1</v>
      </c>
      <c r="F46" s="104"/>
      <c r="G46" s="132">
        <v>1</v>
      </c>
      <c r="H46" s="132">
        <v>1</v>
      </c>
      <c r="I46" s="132">
        <v>1</v>
      </c>
      <c r="J46" s="132"/>
      <c r="K46" s="132">
        <v>1</v>
      </c>
      <c r="L46" s="132"/>
      <c r="M46" s="132"/>
      <c r="N46" s="132"/>
      <c r="O46" s="132"/>
      <c r="P46" s="91">
        <f t="shared" si="0"/>
        <v>6</v>
      </c>
      <c r="Q46" s="436"/>
    </row>
    <row r="47" spans="1:17" ht="28.2" thickBot="1" x14ac:dyDescent="0.35">
      <c r="A47" s="433"/>
      <c r="B47" s="29" t="s">
        <v>280</v>
      </c>
      <c r="C47" s="107"/>
      <c r="D47" s="108"/>
      <c r="E47" s="107"/>
      <c r="F47" s="107"/>
      <c r="G47" s="134"/>
      <c r="H47" s="134"/>
      <c r="I47" s="134"/>
      <c r="J47" s="134">
        <v>1</v>
      </c>
      <c r="K47" s="134"/>
      <c r="L47" s="134"/>
      <c r="M47" s="134"/>
      <c r="N47" s="134"/>
      <c r="O47" s="134"/>
      <c r="P47" s="91">
        <f t="shared" si="0"/>
        <v>1</v>
      </c>
      <c r="Q47" s="435"/>
    </row>
    <row r="48" spans="1:17" ht="28.2" thickBot="1" x14ac:dyDescent="0.35">
      <c r="A48" s="450"/>
      <c r="B48" s="29" t="s">
        <v>272</v>
      </c>
      <c r="C48" s="109"/>
      <c r="D48" s="110"/>
      <c r="E48" s="109"/>
      <c r="F48" s="109"/>
      <c r="G48" s="135"/>
      <c r="H48" s="135"/>
      <c r="I48" s="135"/>
      <c r="J48" s="135"/>
      <c r="K48" s="135">
        <v>1</v>
      </c>
      <c r="L48" s="135"/>
      <c r="M48" s="135"/>
      <c r="N48" s="135"/>
      <c r="O48" s="135"/>
      <c r="P48" s="91">
        <f t="shared" si="0"/>
        <v>1</v>
      </c>
      <c r="Q48" s="435"/>
    </row>
    <row r="49" spans="1:17" ht="28.2" thickBot="1" x14ac:dyDescent="0.35">
      <c r="A49" s="450"/>
      <c r="B49" s="29" t="s">
        <v>282</v>
      </c>
      <c r="C49" s="109"/>
      <c r="D49" s="110"/>
      <c r="E49" s="109"/>
      <c r="F49" s="109"/>
      <c r="G49" s="135"/>
      <c r="H49" s="135"/>
      <c r="I49" s="135"/>
      <c r="J49" s="135"/>
      <c r="K49" s="135"/>
      <c r="L49" s="135">
        <v>1</v>
      </c>
      <c r="M49" s="135"/>
      <c r="N49" s="135"/>
      <c r="O49" s="135"/>
      <c r="P49" s="91">
        <f t="shared" si="0"/>
        <v>1</v>
      </c>
      <c r="Q49" s="435"/>
    </row>
    <row r="50" spans="1:17" ht="28.2" thickBot="1" x14ac:dyDescent="0.35">
      <c r="A50" s="397" t="s">
        <v>46</v>
      </c>
      <c r="B50" s="22" t="s">
        <v>226</v>
      </c>
      <c r="C50" s="96">
        <v>1</v>
      </c>
      <c r="D50" s="97"/>
      <c r="E50" s="96">
        <v>1</v>
      </c>
      <c r="F50" s="96"/>
      <c r="G50" s="96"/>
      <c r="H50" s="96">
        <v>1</v>
      </c>
      <c r="I50" s="96">
        <v>1</v>
      </c>
      <c r="J50" s="96"/>
      <c r="K50" s="96"/>
      <c r="L50" s="96"/>
      <c r="M50" s="96"/>
      <c r="N50" s="96"/>
      <c r="O50" s="96"/>
      <c r="P50" s="91">
        <f t="shared" si="0"/>
        <v>4</v>
      </c>
      <c r="Q50" s="453" t="s">
        <v>564</v>
      </c>
    </row>
    <row r="51" spans="1:17" ht="15" thickBot="1" x14ac:dyDescent="0.35">
      <c r="A51" s="393"/>
      <c r="B51" s="13" t="s">
        <v>168</v>
      </c>
      <c r="C51" s="100">
        <v>1</v>
      </c>
      <c r="D51" s="101"/>
      <c r="E51" s="100"/>
      <c r="F51" s="100"/>
      <c r="G51" s="100"/>
      <c r="H51" s="100"/>
      <c r="I51" s="100"/>
      <c r="J51" s="100"/>
      <c r="K51" s="100"/>
      <c r="L51" s="100"/>
      <c r="M51" s="100"/>
      <c r="N51" s="100"/>
      <c r="O51" s="100"/>
      <c r="P51" s="91">
        <f t="shared" si="0"/>
        <v>1</v>
      </c>
      <c r="Q51" s="406"/>
    </row>
    <row r="52" spans="1:17" ht="28.2" thickBot="1" x14ac:dyDescent="0.35">
      <c r="A52" s="393"/>
      <c r="B52" s="13" t="s">
        <v>234</v>
      </c>
      <c r="C52" s="100">
        <v>1</v>
      </c>
      <c r="D52" s="101"/>
      <c r="E52" s="100"/>
      <c r="F52" s="100"/>
      <c r="G52" s="100"/>
      <c r="H52" s="100"/>
      <c r="I52" s="100"/>
      <c r="J52" s="100"/>
      <c r="K52" s="100"/>
      <c r="L52" s="100"/>
      <c r="M52" s="100"/>
      <c r="N52" s="100">
        <v>1</v>
      </c>
      <c r="O52" s="100"/>
      <c r="P52" s="91">
        <f t="shared" si="0"/>
        <v>2</v>
      </c>
      <c r="Q52" s="406"/>
    </row>
    <row r="53" spans="1:17" ht="15" thickBot="1" x14ac:dyDescent="0.35">
      <c r="A53" s="393"/>
      <c r="B53" s="13" t="s">
        <v>199</v>
      </c>
      <c r="C53" s="100"/>
      <c r="D53" s="101">
        <v>1</v>
      </c>
      <c r="E53" s="100"/>
      <c r="F53" s="100"/>
      <c r="G53" s="100"/>
      <c r="H53" s="100"/>
      <c r="I53" s="100"/>
      <c r="J53" s="100"/>
      <c r="K53" s="100"/>
      <c r="L53" s="100"/>
      <c r="M53" s="100"/>
      <c r="N53" s="100"/>
      <c r="O53" s="100"/>
      <c r="P53" s="91">
        <f t="shared" si="0"/>
        <v>1</v>
      </c>
      <c r="Q53" s="406"/>
    </row>
    <row r="54" spans="1:17" ht="15" thickBot="1" x14ac:dyDescent="0.35">
      <c r="A54" s="393"/>
      <c r="B54" s="13" t="s">
        <v>235</v>
      </c>
      <c r="C54" s="100"/>
      <c r="D54" s="101"/>
      <c r="E54" s="100"/>
      <c r="F54" s="100">
        <v>1</v>
      </c>
      <c r="G54" s="100"/>
      <c r="H54" s="100"/>
      <c r="I54" s="100"/>
      <c r="J54" s="100"/>
      <c r="K54" s="100"/>
      <c r="L54" s="100"/>
      <c r="M54" s="100"/>
      <c r="N54" s="100"/>
      <c r="O54" s="100"/>
      <c r="P54" s="91">
        <f t="shared" si="0"/>
        <v>1</v>
      </c>
      <c r="Q54" s="406"/>
    </row>
    <row r="55" spans="1:17" ht="15" thickBot="1" x14ac:dyDescent="0.35">
      <c r="A55" s="393"/>
      <c r="B55" s="13" t="s">
        <v>281</v>
      </c>
      <c r="C55" s="100"/>
      <c r="D55" s="101"/>
      <c r="E55" s="100"/>
      <c r="F55" s="100"/>
      <c r="G55" s="100"/>
      <c r="H55" s="100"/>
      <c r="I55" s="100"/>
      <c r="J55" s="100"/>
      <c r="K55" s="100">
        <v>1</v>
      </c>
      <c r="L55" s="100">
        <v>1</v>
      </c>
      <c r="M55" s="100"/>
      <c r="N55" s="100"/>
      <c r="O55" s="100"/>
      <c r="P55" s="91">
        <f t="shared" si="0"/>
        <v>2</v>
      </c>
      <c r="Q55" s="406"/>
    </row>
    <row r="56" spans="1:17" ht="15" thickBot="1" x14ac:dyDescent="0.35">
      <c r="A56" s="393"/>
      <c r="B56" s="13" t="s">
        <v>265</v>
      </c>
      <c r="C56" s="100"/>
      <c r="D56" s="101"/>
      <c r="E56" s="100"/>
      <c r="F56" s="100"/>
      <c r="G56" s="100">
        <v>1</v>
      </c>
      <c r="H56" s="100"/>
      <c r="I56" s="100"/>
      <c r="J56" s="100">
        <v>1</v>
      </c>
      <c r="K56" s="100"/>
      <c r="L56" s="100"/>
      <c r="M56" s="100"/>
      <c r="N56" s="100"/>
      <c r="O56" s="100"/>
      <c r="P56" s="91">
        <f t="shared" si="0"/>
        <v>2</v>
      </c>
      <c r="Q56" s="406"/>
    </row>
    <row r="57" spans="1:17" ht="15" thickBot="1" x14ac:dyDescent="0.35">
      <c r="A57" s="393"/>
      <c r="B57" s="13" t="s">
        <v>298</v>
      </c>
      <c r="C57" s="100"/>
      <c r="D57" s="101"/>
      <c r="E57" s="100"/>
      <c r="F57" s="100"/>
      <c r="G57" s="100"/>
      <c r="H57" s="100"/>
      <c r="I57" s="100"/>
      <c r="J57" s="100"/>
      <c r="K57" s="100"/>
      <c r="L57" s="100">
        <v>1</v>
      </c>
      <c r="M57" s="100"/>
      <c r="N57" s="100">
        <v>1</v>
      </c>
      <c r="O57" s="100">
        <v>1</v>
      </c>
      <c r="P57" s="91">
        <f t="shared" si="0"/>
        <v>3</v>
      </c>
      <c r="Q57" s="406"/>
    </row>
    <row r="58" spans="1:17" ht="15" thickBot="1" x14ac:dyDescent="0.35">
      <c r="A58" s="393"/>
      <c r="B58" s="13" t="s">
        <v>266</v>
      </c>
      <c r="C58" s="100"/>
      <c r="D58" s="101"/>
      <c r="E58" s="100"/>
      <c r="F58" s="100"/>
      <c r="G58" s="100"/>
      <c r="H58" s="100"/>
      <c r="I58" s="100"/>
      <c r="J58" s="100">
        <v>1</v>
      </c>
      <c r="K58" s="100"/>
      <c r="L58" s="100"/>
      <c r="M58" s="100"/>
      <c r="N58" s="100"/>
      <c r="O58" s="100"/>
      <c r="P58" s="91">
        <f t="shared" si="0"/>
        <v>1</v>
      </c>
      <c r="Q58" s="406"/>
    </row>
    <row r="59" spans="1:17" ht="15" thickBot="1" x14ac:dyDescent="0.35">
      <c r="A59" s="393"/>
      <c r="B59" s="13" t="s">
        <v>200</v>
      </c>
      <c r="C59" s="100"/>
      <c r="D59" s="101">
        <v>1</v>
      </c>
      <c r="E59" s="100"/>
      <c r="F59" s="100"/>
      <c r="G59" s="100">
        <v>1</v>
      </c>
      <c r="H59" s="100"/>
      <c r="I59" s="100">
        <v>1</v>
      </c>
      <c r="J59" s="100"/>
      <c r="K59" s="100"/>
      <c r="L59" s="100"/>
      <c r="M59" s="100"/>
      <c r="N59" s="100"/>
      <c r="O59" s="100"/>
      <c r="P59" s="91">
        <f t="shared" si="0"/>
        <v>3</v>
      </c>
      <c r="Q59" s="406"/>
    </row>
    <row r="60" spans="1:17" ht="15" thickBot="1" x14ac:dyDescent="0.35">
      <c r="A60" s="393"/>
      <c r="B60" s="13" t="s">
        <v>201</v>
      </c>
      <c r="C60" s="100"/>
      <c r="D60" s="101">
        <v>1</v>
      </c>
      <c r="E60" s="100"/>
      <c r="F60" s="100"/>
      <c r="G60" s="100"/>
      <c r="H60" s="100"/>
      <c r="I60" s="100"/>
      <c r="J60" s="100"/>
      <c r="K60" s="100"/>
      <c r="L60" s="100"/>
      <c r="M60" s="100"/>
      <c r="N60" s="100"/>
      <c r="O60" s="100"/>
      <c r="P60" s="91">
        <f t="shared" si="0"/>
        <v>1</v>
      </c>
      <c r="Q60" s="406"/>
    </row>
    <row r="61" spans="1:17" ht="15" thickBot="1" x14ac:dyDescent="0.35">
      <c r="A61" s="393"/>
      <c r="B61" s="13" t="s">
        <v>227</v>
      </c>
      <c r="C61" s="100">
        <v>1</v>
      </c>
      <c r="D61" s="101">
        <v>1</v>
      </c>
      <c r="E61" s="100">
        <v>1</v>
      </c>
      <c r="F61" s="100"/>
      <c r="G61" s="100"/>
      <c r="H61" s="100">
        <v>1</v>
      </c>
      <c r="I61" s="100">
        <v>1</v>
      </c>
      <c r="J61" s="100">
        <v>1</v>
      </c>
      <c r="K61" s="100">
        <v>1</v>
      </c>
      <c r="L61" s="100">
        <v>1</v>
      </c>
      <c r="M61" s="100"/>
      <c r="N61" s="100">
        <v>1</v>
      </c>
      <c r="O61" s="100">
        <v>1</v>
      </c>
      <c r="P61" s="91">
        <f t="shared" si="0"/>
        <v>10</v>
      </c>
      <c r="Q61" s="406"/>
    </row>
    <row r="62" spans="1:17" ht="15" thickBot="1" x14ac:dyDescent="0.35">
      <c r="A62" s="393"/>
      <c r="B62" s="13" t="s">
        <v>236</v>
      </c>
      <c r="C62" s="100"/>
      <c r="D62" s="101"/>
      <c r="E62" s="100"/>
      <c r="F62" s="100">
        <v>1</v>
      </c>
      <c r="G62" s="100">
        <v>1</v>
      </c>
      <c r="H62" s="100"/>
      <c r="I62" s="100"/>
      <c r="J62" s="100"/>
      <c r="K62" s="100"/>
      <c r="L62" s="100"/>
      <c r="M62" s="100"/>
      <c r="N62" s="100"/>
      <c r="O62" s="100"/>
      <c r="P62" s="91">
        <f t="shared" si="0"/>
        <v>2</v>
      </c>
      <c r="Q62" s="406"/>
    </row>
    <row r="63" spans="1:17" ht="15" thickBot="1" x14ac:dyDescent="0.35">
      <c r="A63" s="393"/>
      <c r="B63" s="13" t="s">
        <v>100</v>
      </c>
      <c r="C63" s="100"/>
      <c r="D63" s="101"/>
      <c r="E63" s="100"/>
      <c r="F63" s="100"/>
      <c r="G63" s="100"/>
      <c r="H63" s="100"/>
      <c r="I63" s="100"/>
      <c r="J63" s="100"/>
      <c r="K63" s="100"/>
      <c r="L63" s="100"/>
      <c r="M63" s="100">
        <v>1</v>
      </c>
      <c r="N63" s="100"/>
      <c r="O63" s="100"/>
      <c r="P63" s="91">
        <f t="shared" si="0"/>
        <v>1</v>
      </c>
      <c r="Q63" s="406"/>
    </row>
    <row r="64" spans="1:17" ht="15" thickBot="1" x14ac:dyDescent="0.35">
      <c r="A64" s="431" t="s">
        <v>47</v>
      </c>
      <c r="B64" s="39" t="s">
        <v>169</v>
      </c>
      <c r="C64" s="102">
        <v>1</v>
      </c>
      <c r="D64" s="103"/>
      <c r="E64" s="102">
        <v>1</v>
      </c>
      <c r="F64" s="102"/>
      <c r="G64" s="133"/>
      <c r="H64" s="133">
        <v>1</v>
      </c>
      <c r="I64" s="133"/>
      <c r="J64" s="133"/>
      <c r="K64" s="133"/>
      <c r="L64" s="133"/>
      <c r="M64" s="133"/>
      <c r="N64" s="133"/>
      <c r="O64" s="133"/>
      <c r="P64" s="91">
        <f t="shared" si="0"/>
        <v>3</v>
      </c>
      <c r="Q64" s="451" t="s">
        <v>565</v>
      </c>
    </row>
    <row r="65" spans="1:17" ht="15" thickBot="1" x14ac:dyDescent="0.35">
      <c r="A65" s="432"/>
      <c r="B65" s="43" t="s">
        <v>170</v>
      </c>
      <c r="C65" s="104">
        <v>1</v>
      </c>
      <c r="D65" s="105"/>
      <c r="E65" s="104">
        <v>1</v>
      </c>
      <c r="F65" s="104"/>
      <c r="G65" s="132"/>
      <c r="H65" s="132"/>
      <c r="I65" s="132"/>
      <c r="J65" s="132"/>
      <c r="K65" s="132"/>
      <c r="L65" s="132"/>
      <c r="M65" s="132"/>
      <c r="N65" s="132"/>
      <c r="O65" s="132"/>
      <c r="P65" s="91">
        <f t="shared" si="0"/>
        <v>2</v>
      </c>
      <c r="Q65" s="452"/>
    </row>
    <row r="66" spans="1:17" ht="15" thickBot="1" x14ac:dyDescent="0.35">
      <c r="A66" s="432"/>
      <c r="B66" s="43" t="s">
        <v>171</v>
      </c>
      <c r="C66" s="104">
        <v>1</v>
      </c>
      <c r="D66" s="105"/>
      <c r="E66" s="104">
        <v>1</v>
      </c>
      <c r="F66" s="104"/>
      <c r="G66" s="132"/>
      <c r="H66" s="132"/>
      <c r="I66" s="132"/>
      <c r="J66" s="132"/>
      <c r="K66" s="132"/>
      <c r="L66" s="132"/>
      <c r="M66" s="132"/>
      <c r="N66" s="132"/>
      <c r="O66" s="132"/>
      <c r="P66" s="91">
        <f t="shared" si="0"/>
        <v>2</v>
      </c>
      <c r="Q66" s="452"/>
    </row>
    <row r="67" spans="1:17" ht="15" thickBot="1" x14ac:dyDescent="0.35">
      <c r="A67" s="432"/>
      <c r="B67" s="43" t="s">
        <v>172</v>
      </c>
      <c r="C67" s="104">
        <v>1</v>
      </c>
      <c r="D67" s="105"/>
      <c r="E67" s="104">
        <v>1</v>
      </c>
      <c r="F67" s="104"/>
      <c r="G67" s="132"/>
      <c r="H67" s="132"/>
      <c r="I67" s="132"/>
      <c r="J67" s="132"/>
      <c r="K67" s="132"/>
      <c r="L67" s="132"/>
      <c r="M67" s="132"/>
      <c r="N67" s="132"/>
      <c r="O67" s="132"/>
      <c r="P67" s="91">
        <f t="shared" si="0"/>
        <v>2</v>
      </c>
      <c r="Q67" s="452"/>
    </row>
    <row r="68" spans="1:17" ht="28.2" thickBot="1" x14ac:dyDescent="0.35">
      <c r="A68" s="432"/>
      <c r="B68" s="43" t="s">
        <v>173</v>
      </c>
      <c r="C68" s="104">
        <v>1</v>
      </c>
      <c r="D68" s="105"/>
      <c r="E68" s="104">
        <v>1</v>
      </c>
      <c r="F68" s="104"/>
      <c r="G68" s="132"/>
      <c r="H68" s="132"/>
      <c r="I68" s="132"/>
      <c r="J68" s="132"/>
      <c r="K68" s="132"/>
      <c r="L68" s="132"/>
      <c r="M68" s="132"/>
      <c r="N68" s="132"/>
      <c r="O68" s="132"/>
      <c r="P68" s="91">
        <f t="shared" si="0"/>
        <v>2</v>
      </c>
      <c r="Q68" s="452"/>
    </row>
    <row r="69" spans="1:17" ht="15" thickBot="1" x14ac:dyDescent="0.35">
      <c r="A69" s="432"/>
      <c r="B69" s="43" t="s">
        <v>48</v>
      </c>
      <c r="C69" s="104"/>
      <c r="D69" s="105"/>
      <c r="E69" s="104">
        <v>1</v>
      </c>
      <c r="F69" s="104">
        <v>1</v>
      </c>
      <c r="G69" s="132">
        <v>1</v>
      </c>
      <c r="H69" s="132"/>
      <c r="I69" s="132">
        <v>1</v>
      </c>
      <c r="J69" s="132">
        <v>1</v>
      </c>
      <c r="K69" s="132">
        <v>1</v>
      </c>
      <c r="L69" s="132">
        <v>1</v>
      </c>
      <c r="M69" s="132"/>
      <c r="N69" s="132">
        <v>1</v>
      </c>
      <c r="O69" s="132">
        <v>1</v>
      </c>
      <c r="P69" s="91">
        <f t="shared" si="0"/>
        <v>9</v>
      </c>
      <c r="Q69" s="452"/>
    </row>
    <row r="70" spans="1:17" ht="28.2" thickBot="1" x14ac:dyDescent="0.35">
      <c r="A70" s="432"/>
      <c r="B70" s="43" t="s">
        <v>202</v>
      </c>
      <c r="C70" s="104"/>
      <c r="D70" s="105">
        <v>1</v>
      </c>
      <c r="E70" s="104"/>
      <c r="F70" s="104"/>
      <c r="G70" s="132"/>
      <c r="H70" s="132"/>
      <c r="I70" s="132"/>
      <c r="J70" s="132"/>
      <c r="K70" s="132"/>
      <c r="L70" s="132"/>
      <c r="M70" s="132">
        <v>1</v>
      </c>
      <c r="N70" s="132"/>
      <c r="O70" s="132"/>
      <c r="P70" s="91">
        <f t="shared" si="0"/>
        <v>2</v>
      </c>
      <c r="Q70" s="452"/>
    </row>
    <row r="71" spans="1:17" ht="15" thickBot="1" x14ac:dyDescent="0.35">
      <c r="A71" s="432"/>
      <c r="B71" s="43" t="s">
        <v>203</v>
      </c>
      <c r="C71" s="104"/>
      <c r="D71" s="105">
        <v>1</v>
      </c>
      <c r="E71" s="104"/>
      <c r="F71" s="104"/>
      <c r="G71" s="132"/>
      <c r="H71" s="132"/>
      <c r="I71" s="132"/>
      <c r="J71" s="132"/>
      <c r="K71" s="132"/>
      <c r="L71" s="132"/>
      <c r="M71" s="132"/>
      <c r="N71" s="132"/>
      <c r="O71" s="132"/>
      <c r="P71" s="91">
        <f t="shared" si="0"/>
        <v>1</v>
      </c>
      <c r="Q71" s="452"/>
    </row>
    <row r="72" spans="1:17" ht="15" thickBot="1" x14ac:dyDescent="0.35">
      <c r="A72" s="432"/>
      <c r="B72" s="43" t="s">
        <v>204</v>
      </c>
      <c r="C72" s="104"/>
      <c r="D72" s="105">
        <v>1</v>
      </c>
      <c r="E72" s="104"/>
      <c r="F72" s="104"/>
      <c r="G72" s="132"/>
      <c r="H72" s="132"/>
      <c r="I72" s="132"/>
      <c r="J72" s="132"/>
      <c r="K72" s="132"/>
      <c r="L72" s="132"/>
      <c r="M72" s="132"/>
      <c r="N72" s="132"/>
      <c r="O72" s="132"/>
      <c r="P72" s="91">
        <f t="shared" ref="P72:P135" si="1">SUBTOTAL(2,C72:O72)</f>
        <v>1</v>
      </c>
      <c r="Q72" s="452"/>
    </row>
    <row r="73" spans="1:17" ht="15" thickBot="1" x14ac:dyDescent="0.35">
      <c r="A73" s="432"/>
      <c r="B73" s="43" t="s">
        <v>291</v>
      </c>
      <c r="C73" s="104"/>
      <c r="D73" s="105"/>
      <c r="E73" s="104"/>
      <c r="F73" s="104"/>
      <c r="G73" s="132"/>
      <c r="H73" s="132"/>
      <c r="I73" s="132"/>
      <c r="J73" s="132"/>
      <c r="K73" s="132"/>
      <c r="L73" s="132"/>
      <c r="M73" s="132">
        <v>1</v>
      </c>
      <c r="N73" s="132"/>
      <c r="O73" s="132"/>
      <c r="P73" s="91">
        <f t="shared" si="1"/>
        <v>1</v>
      </c>
      <c r="Q73" s="452"/>
    </row>
    <row r="74" spans="1:17" ht="15" thickBot="1" x14ac:dyDescent="0.35">
      <c r="A74" s="459" t="s">
        <v>49</v>
      </c>
      <c r="B74" s="22" t="s">
        <v>175</v>
      </c>
      <c r="C74" s="96">
        <v>1</v>
      </c>
      <c r="D74" s="96">
        <v>1</v>
      </c>
      <c r="E74" s="97">
        <v>1</v>
      </c>
      <c r="F74" s="96">
        <v>1</v>
      </c>
      <c r="G74" s="97">
        <v>1</v>
      </c>
      <c r="H74" s="96">
        <v>1</v>
      </c>
      <c r="I74" s="96">
        <v>1</v>
      </c>
      <c r="J74" s="96"/>
      <c r="K74" s="96"/>
      <c r="L74" s="96"/>
      <c r="M74" s="96"/>
      <c r="N74" s="96"/>
      <c r="O74" s="96"/>
      <c r="P74" s="91">
        <f t="shared" si="1"/>
        <v>7</v>
      </c>
      <c r="Q74" s="462" t="s">
        <v>566</v>
      </c>
    </row>
    <row r="75" spans="1:17" ht="28.2" thickBot="1" x14ac:dyDescent="0.35">
      <c r="A75" s="460"/>
      <c r="B75" s="13" t="s">
        <v>174</v>
      </c>
      <c r="C75" s="100">
        <v>1</v>
      </c>
      <c r="D75" s="100"/>
      <c r="E75" s="101">
        <v>1</v>
      </c>
      <c r="F75" s="100">
        <v>1</v>
      </c>
      <c r="G75" s="101">
        <v>1</v>
      </c>
      <c r="H75" s="100">
        <v>1</v>
      </c>
      <c r="I75" s="100">
        <v>1</v>
      </c>
      <c r="J75" s="100"/>
      <c r="K75" s="100"/>
      <c r="L75" s="100"/>
      <c r="M75" s="100"/>
      <c r="N75" s="100"/>
      <c r="O75" s="100"/>
      <c r="P75" s="91">
        <f t="shared" si="1"/>
        <v>6</v>
      </c>
      <c r="Q75" s="463"/>
    </row>
    <row r="76" spans="1:17" ht="28.2" thickBot="1" x14ac:dyDescent="0.35">
      <c r="A76" s="460"/>
      <c r="B76" s="13" t="s">
        <v>205</v>
      </c>
      <c r="C76" s="100"/>
      <c r="D76" s="100">
        <v>1</v>
      </c>
      <c r="E76" s="101"/>
      <c r="F76" s="100"/>
      <c r="G76" s="101"/>
      <c r="H76" s="100"/>
      <c r="I76" s="100"/>
      <c r="J76" s="100"/>
      <c r="K76" s="100"/>
      <c r="L76" s="100"/>
      <c r="M76" s="100"/>
      <c r="N76" s="100"/>
      <c r="O76" s="100"/>
      <c r="P76" s="91">
        <f t="shared" si="1"/>
        <v>1</v>
      </c>
      <c r="Q76" s="463"/>
    </row>
    <row r="77" spans="1:17" ht="15" thickBot="1" x14ac:dyDescent="0.35">
      <c r="A77" s="461"/>
      <c r="B77" s="25" t="s">
        <v>267</v>
      </c>
      <c r="C77" s="235"/>
      <c r="D77" s="235"/>
      <c r="E77" s="236"/>
      <c r="F77" s="235"/>
      <c r="G77" s="236"/>
      <c r="H77" s="235"/>
      <c r="I77" s="235"/>
      <c r="J77" s="235">
        <v>1</v>
      </c>
      <c r="K77" s="235">
        <v>1</v>
      </c>
      <c r="L77" s="235">
        <v>1</v>
      </c>
      <c r="M77" s="235">
        <v>1</v>
      </c>
      <c r="N77" s="235">
        <v>1</v>
      </c>
      <c r="O77" s="235">
        <v>1</v>
      </c>
      <c r="P77" s="91">
        <f t="shared" si="1"/>
        <v>6</v>
      </c>
      <c r="Q77" s="464"/>
    </row>
    <row r="78" spans="1:17" ht="15" thickBot="1" x14ac:dyDescent="0.35">
      <c r="A78" s="454" t="s">
        <v>50</v>
      </c>
      <c r="B78" s="127" t="s">
        <v>206</v>
      </c>
      <c r="C78" s="106">
        <v>1</v>
      </c>
      <c r="D78" s="128"/>
      <c r="E78" s="106"/>
      <c r="F78" s="106"/>
      <c r="G78" s="106"/>
      <c r="H78" s="106">
        <v>1</v>
      </c>
      <c r="I78" s="106"/>
      <c r="J78" s="106"/>
      <c r="K78" s="106"/>
      <c r="L78" s="106"/>
      <c r="M78" s="106"/>
      <c r="N78" s="106"/>
      <c r="O78" s="106"/>
      <c r="P78" s="91">
        <f t="shared" si="1"/>
        <v>2</v>
      </c>
      <c r="Q78" s="457" t="s">
        <v>520</v>
      </c>
    </row>
    <row r="79" spans="1:17" ht="15" thickBot="1" x14ac:dyDescent="0.35">
      <c r="A79" s="455"/>
      <c r="B79" s="119" t="s">
        <v>207</v>
      </c>
      <c r="C79" s="94">
        <v>1</v>
      </c>
      <c r="D79" s="116"/>
      <c r="E79" s="94"/>
      <c r="F79" s="94"/>
      <c r="G79" s="94"/>
      <c r="H79" s="94"/>
      <c r="I79" s="94"/>
      <c r="J79" s="94"/>
      <c r="K79" s="94"/>
      <c r="L79" s="94"/>
      <c r="M79" s="94"/>
      <c r="N79" s="94"/>
      <c r="O79" s="94"/>
      <c r="P79" s="91">
        <f t="shared" si="1"/>
        <v>1</v>
      </c>
      <c r="Q79" s="458"/>
    </row>
    <row r="80" spans="1:17" ht="15" thickBot="1" x14ac:dyDescent="0.35">
      <c r="A80" s="455"/>
      <c r="B80" s="119" t="s">
        <v>208</v>
      </c>
      <c r="C80" s="94">
        <v>1</v>
      </c>
      <c r="D80" s="116">
        <v>1</v>
      </c>
      <c r="E80" s="94"/>
      <c r="F80" s="94"/>
      <c r="G80" s="94"/>
      <c r="H80" s="94"/>
      <c r="I80" s="94"/>
      <c r="J80" s="94"/>
      <c r="K80" s="94"/>
      <c r="L80" s="94"/>
      <c r="M80" s="94"/>
      <c r="N80" s="94"/>
      <c r="O80" s="94"/>
      <c r="P80" s="91">
        <f t="shared" si="1"/>
        <v>2</v>
      </c>
      <c r="Q80" s="458"/>
    </row>
    <row r="81" spans="1:17" ht="15" thickBot="1" x14ac:dyDescent="0.35">
      <c r="A81" s="456"/>
      <c r="B81" s="121" t="s">
        <v>228</v>
      </c>
      <c r="C81" s="111"/>
      <c r="D81" s="122"/>
      <c r="E81" s="111">
        <v>1</v>
      </c>
      <c r="F81" s="111">
        <v>1</v>
      </c>
      <c r="G81" s="111"/>
      <c r="H81" s="111">
        <v>1</v>
      </c>
      <c r="I81" s="111"/>
      <c r="J81" s="111"/>
      <c r="K81" s="111"/>
      <c r="L81" s="111"/>
      <c r="M81" s="111"/>
      <c r="N81" s="111"/>
      <c r="O81" s="111"/>
      <c r="P81" s="91">
        <f t="shared" si="1"/>
        <v>3</v>
      </c>
      <c r="Q81" s="458"/>
    </row>
    <row r="82" spans="1:17" ht="28.2" thickBot="1" x14ac:dyDescent="0.35">
      <c r="A82" s="456"/>
      <c r="B82" s="121" t="s">
        <v>251</v>
      </c>
      <c r="C82" s="111"/>
      <c r="D82" s="122">
        <v>1</v>
      </c>
      <c r="E82" s="111">
        <v>1</v>
      </c>
      <c r="F82" s="111"/>
      <c r="G82" s="111">
        <v>1</v>
      </c>
      <c r="H82" s="111">
        <v>1</v>
      </c>
      <c r="I82" s="111">
        <v>1</v>
      </c>
      <c r="J82" s="111"/>
      <c r="K82" s="111">
        <v>1</v>
      </c>
      <c r="L82" s="111">
        <v>1</v>
      </c>
      <c r="M82" s="111">
        <v>1</v>
      </c>
      <c r="N82" s="111"/>
      <c r="O82" s="111">
        <v>1</v>
      </c>
      <c r="P82" s="91">
        <f t="shared" si="1"/>
        <v>9</v>
      </c>
      <c r="Q82" s="458"/>
    </row>
    <row r="83" spans="1:17" ht="15" thickBot="1" x14ac:dyDescent="0.35">
      <c r="A83" s="456"/>
      <c r="B83" s="121" t="s">
        <v>283</v>
      </c>
      <c r="C83" s="111"/>
      <c r="D83" s="122"/>
      <c r="E83" s="111"/>
      <c r="F83" s="111"/>
      <c r="G83" s="111"/>
      <c r="H83" s="111"/>
      <c r="I83" s="111"/>
      <c r="J83" s="111"/>
      <c r="K83" s="111"/>
      <c r="L83" s="111">
        <v>1</v>
      </c>
      <c r="M83" s="111"/>
      <c r="N83" s="111"/>
      <c r="O83" s="111"/>
      <c r="P83" s="91">
        <f t="shared" si="1"/>
        <v>1</v>
      </c>
      <c r="Q83" s="458"/>
    </row>
    <row r="84" spans="1:17" ht="15" thickBot="1" x14ac:dyDescent="0.35">
      <c r="A84" s="456"/>
      <c r="B84" s="121" t="s">
        <v>211</v>
      </c>
      <c r="C84" s="111"/>
      <c r="D84" s="122">
        <v>1</v>
      </c>
      <c r="E84" s="111"/>
      <c r="F84" s="111"/>
      <c r="G84" s="111"/>
      <c r="H84" s="111"/>
      <c r="I84" s="111"/>
      <c r="J84" s="111"/>
      <c r="K84" s="111"/>
      <c r="L84" s="111"/>
      <c r="M84" s="111"/>
      <c r="N84" s="111"/>
      <c r="O84" s="111"/>
      <c r="P84" s="91">
        <f t="shared" si="1"/>
        <v>1</v>
      </c>
      <c r="Q84" s="458"/>
    </row>
    <row r="85" spans="1:17" ht="15" thickBot="1" x14ac:dyDescent="0.35">
      <c r="A85" s="456"/>
      <c r="B85" s="121" t="s">
        <v>177</v>
      </c>
      <c r="C85" s="111">
        <v>1</v>
      </c>
      <c r="D85" s="122"/>
      <c r="E85" s="111"/>
      <c r="F85" s="111"/>
      <c r="G85" s="111"/>
      <c r="H85" s="111"/>
      <c r="I85" s="111"/>
      <c r="J85" s="111"/>
      <c r="K85" s="111"/>
      <c r="L85" s="111"/>
      <c r="M85" s="111"/>
      <c r="N85" s="111"/>
      <c r="O85" s="111"/>
      <c r="P85" s="91">
        <f t="shared" si="1"/>
        <v>1</v>
      </c>
      <c r="Q85" s="458"/>
    </row>
    <row r="86" spans="1:17" ht="15" thickBot="1" x14ac:dyDescent="0.35">
      <c r="A86" s="456"/>
      <c r="B86" s="121" t="s">
        <v>209</v>
      </c>
      <c r="C86" s="111">
        <v>1</v>
      </c>
      <c r="D86" s="122">
        <v>1</v>
      </c>
      <c r="E86" s="111"/>
      <c r="F86" s="111"/>
      <c r="G86" s="111"/>
      <c r="H86" s="111"/>
      <c r="I86" s="111"/>
      <c r="J86" s="111"/>
      <c r="K86" s="111"/>
      <c r="L86" s="111"/>
      <c r="M86" s="111"/>
      <c r="N86" s="111"/>
      <c r="O86" s="111"/>
      <c r="P86" s="91">
        <f t="shared" si="1"/>
        <v>2</v>
      </c>
      <c r="Q86" s="458"/>
    </row>
    <row r="87" spans="1:17" ht="15" thickBot="1" x14ac:dyDescent="0.35">
      <c r="A87" s="456"/>
      <c r="B87" s="121" t="s">
        <v>210</v>
      </c>
      <c r="C87" s="111"/>
      <c r="D87" s="122">
        <v>1</v>
      </c>
      <c r="E87" s="111"/>
      <c r="F87" s="111"/>
      <c r="G87" s="111">
        <v>1</v>
      </c>
      <c r="H87" s="111"/>
      <c r="I87" s="111"/>
      <c r="J87" s="111"/>
      <c r="K87" s="111"/>
      <c r="L87" s="111"/>
      <c r="M87" s="111">
        <v>1</v>
      </c>
      <c r="N87" s="111"/>
      <c r="O87" s="111">
        <v>1</v>
      </c>
      <c r="P87" s="91">
        <f t="shared" si="1"/>
        <v>4</v>
      </c>
      <c r="Q87" s="458"/>
    </row>
    <row r="88" spans="1:17" ht="15" thickBot="1" x14ac:dyDescent="0.35">
      <c r="A88" s="456"/>
      <c r="B88" s="121" t="s">
        <v>237</v>
      </c>
      <c r="C88" s="111"/>
      <c r="D88" s="122"/>
      <c r="E88" s="111">
        <v>1</v>
      </c>
      <c r="F88" s="111">
        <v>1</v>
      </c>
      <c r="G88" s="111"/>
      <c r="H88" s="111">
        <v>1</v>
      </c>
      <c r="I88" s="111">
        <v>1</v>
      </c>
      <c r="J88" s="111"/>
      <c r="K88" s="111"/>
      <c r="L88" s="111"/>
      <c r="M88" s="111"/>
      <c r="N88" s="111"/>
      <c r="O88" s="111"/>
      <c r="P88" s="91">
        <f t="shared" si="1"/>
        <v>4</v>
      </c>
      <c r="Q88" s="458"/>
    </row>
    <row r="89" spans="1:17" ht="28.2" thickBot="1" x14ac:dyDescent="0.35">
      <c r="A89" s="456"/>
      <c r="B89" s="121" t="s">
        <v>229</v>
      </c>
      <c r="C89" s="111"/>
      <c r="D89" s="122"/>
      <c r="E89" s="111">
        <v>1</v>
      </c>
      <c r="F89" s="111"/>
      <c r="G89" s="111"/>
      <c r="H89" s="111"/>
      <c r="I89" s="111"/>
      <c r="J89" s="111"/>
      <c r="K89" s="111"/>
      <c r="L89" s="111"/>
      <c r="M89" s="111"/>
      <c r="N89" s="111"/>
      <c r="O89" s="111"/>
      <c r="P89" s="91">
        <f t="shared" si="1"/>
        <v>1</v>
      </c>
      <c r="Q89" s="458"/>
    </row>
    <row r="90" spans="1:17" ht="15" thickBot="1" x14ac:dyDescent="0.35">
      <c r="A90" s="456"/>
      <c r="B90" s="121" t="s">
        <v>262</v>
      </c>
      <c r="C90" s="111"/>
      <c r="D90" s="122"/>
      <c r="E90" s="111"/>
      <c r="F90" s="111"/>
      <c r="G90" s="111"/>
      <c r="H90" s="111">
        <v>1</v>
      </c>
      <c r="I90" s="111"/>
      <c r="J90" s="111"/>
      <c r="K90" s="111"/>
      <c r="L90" s="111"/>
      <c r="M90" s="111"/>
      <c r="N90" s="111"/>
      <c r="O90" s="111"/>
      <c r="P90" s="91">
        <f t="shared" si="1"/>
        <v>1</v>
      </c>
      <c r="Q90" s="458"/>
    </row>
    <row r="91" spans="1:17" ht="15" thickBot="1" x14ac:dyDescent="0.35">
      <c r="A91" s="456"/>
      <c r="B91" s="121" t="s">
        <v>263</v>
      </c>
      <c r="C91" s="111"/>
      <c r="D91" s="122"/>
      <c r="E91" s="111"/>
      <c r="F91" s="111"/>
      <c r="G91" s="111"/>
      <c r="H91" s="111"/>
      <c r="I91" s="111">
        <v>1</v>
      </c>
      <c r="J91" s="111"/>
      <c r="K91" s="111"/>
      <c r="L91" s="111"/>
      <c r="M91" s="111"/>
      <c r="N91" s="111"/>
      <c r="O91" s="111"/>
      <c r="P91" s="91">
        <f t="shared" si="1"/>
        <v>1</v>
      </c>
      <c r="Q91" s="458"/>
    </row>
    <row r="92" spans="1:17" ht="15" thickBot="1" x14ac:dyDescent="0.35">
      <c r="A92" s="456"/>
      <c r="B92" s="121" t="s">
        <v>273</v>
      </c>
      <c r="C92" s="111"/>
      <c r="D92" s="122"/>
      <c r="E92" s="111"/>
      <c r="F92" s="111"/>
      <c r="G92" s="111"/>
      <c r="H92" s="111"/>
      <c r="I92" s="111"/>
      <c r="J92" s="111">
        <v>1</v>
      </c>
      <c r="K92" s="111">
        <v>1</v>
      </c>
      <c r="L92" s="111"/>
      <c r="M92" s="111"/>
      <c r="N92" s="111">
        <v>1</v>
      </c>
      <c r="O92" s="111"/>
      <c r="P92" s="91">
        <f t="shared" si="1"/>
        <v>3</v>
      </c>
      <c r="Q92" s="458"/>
    </row>
    <row r="93" spans="1:17" ht="15" thickBot="1" x14ac:dyDescent="0.35">
      <c r="A93" s="456"/>
      <c r="B93" s="121" t="s">
        <v>284</v>
      </c>
      <c r="C93" s="111"/>
      <c r="D93" s="122"/>
      <c r="E93" s="111"/>
      <c r="F93" s="111"/>
      <c r="G93" s="111"/>
      <c r="H93" s="111"/>
      <c r="I93" s="111"/>
      <c r="J93" s="111"/>
      <c r="K93" s="111"/>
      <c r="L93" s="111">
        <v>1</v>
      </c>
      <c r="M93" s="111"/>
      <c r="N93" s="111"/>
      <c r="O93" s="111"/>
      <c r="P93" s="91">
        <f t="shared" si="1"/>
        <v>1</v>
      </c>
      <c r="Q93" s="458"/>
    </row>
    <row r="94" spans="1:17" ht="28.2" thickBot="1" x14ac:dyDescent="0.35">
      <c r="A94" s="465" t="s">
        <v>51</v>
      </c>
      <c r="B94" s="22" t="s">
        <v>522</v>
      </c>
      <c r="C94" s="123">
        <v>1</v>
      </c>
      <c r="D94" s="124">
        <v>1</v>
      </c>
      <c r="E94" s="123">
        <v>1</v>
      </c>
      <c r="F94" s="123">
        <v>1</v>
      </c>
      <c r="G94" s="139">
        <v>1</v>
      </c>
      <c r="H94" s="139">
        <v>1</v>
      </c>
      <c r="I94" s="139">
        <v>1</v>
      </c>
      <c r="J94" s="139">
        <v>1</v>
      </c>
      <c r="K94" s="139">
        <v>1</v>
      </c>
      <c r="L94" s="139">
        <v>1</v>
      </c>
      <c r="M94" s="139">
        <v>1</v>
      </c>
      <c r="N94" s="139">
        <v>1</v>
      </c>
      <c r="O94" s="139">
        <v>1</v>
      </c>
      <c r="P94" s="91">
        <f t="shared" si="1"/>
        <v>13</v>
      </c>
      <c r="Q94" s="467" t="s">
        <v>567</v>
      </c>
    </row>
    <row r="95" spans="1:17" ht="15" thickBot="1" x14ac:dyDescent="0.35">
      <c r="A95" s="466"/>
      <c r="B95" s="45" t="s">
        <v>521</v>
      </c>
      <c r="C95" s="136"/>
      <c r="D95" s="137">
        <v>1</v>
      </c>
      <c r="E95" s="136">
        <v>1</v>
      </c>
      <c r="F95" s="136"/>
      <c r="G95" s="138">
        <v>1</v>
      </c>
      <c r="H95" s="138"/>
      <c r="I95" s="138"/>
      <c r="J95" s="138"/>
      <c r="K95" s="138"/>
      <c r="L95" s="138"/>
      <c r="M95" s="138"/>
      <c r="N95" s="138"/>
      <c r="O95" s="138"/>
      <c r="P95" s="91">
        <f t="shared" si="1"/>
        <v>3</v>
      </c>
      <c r="Q95" s="468"/>
    </row>
    <row r="96" spans="1:17" ht="15" thickBot="1" x14ac:dyDescent="0.35">
      <c r="A96" s="466"/>
      <c r="B96" s="45" t="s">
        <v>252</v>
      </c>
      <c r="C96" s="136"/>
      <c r="D96" s="137"/>
      <c r="E96" s="136"/>
      <c r="F96" s="136"/>
      <c r="G96" s="138">
        <v>1</v>
      </c>
      <c r="H96" s="138"/>
      <c r="I96" s="138"/>
      <c r="J96" s="138"/>
      <c r="K96" s="138"/>
      <c r="L96" s="138"/>
      <c r="M96" s="138"/>
      <c r="N96" s="138"/>
      <c r="O96" s="138"/>
      <c r="P96" s="91">
        <f t="shared" si="1"/>
        <v>1</v>
      </c>
      <c r="Q96" s="468"/>
    </row>
    <row r="97" spans="1:17" ht="15" thickBot="1" x14ac:dyDescent="0.35">
      <c r="A97" s="466"/>
      <c r="B97" s="45" t="s">
        <v>178</v>
      </c>
      <c r="C97" s="136">
        <v>1</v>
      </c>
      <c r="D97" s="137">
        <v>1</v>
      </c>
      <c r="E97" s="136">
        <v>1</v>
      </c>
      <c r="F97" s="136">
        <v>1</v>
      </c>
      <c r="G97" s="138"/>
      <c r="H97" s="138">
        <v>1</v>
      </c>
      <c r="I97" s="138">
        <v>1</v>
      </c>
      <c r="J97" s="138">
        <v>1</v>
      </c>
      <c r="K97" s="138">
        <v>1</v>
      </c>
      <c r="L97" s="138">
        <v>1</v>
      </c>
      <c r="M97" s="138">
        <v>1</v>
      </c>
      <c r="N97" s="138">
        <v>1</v>
      </c>
      <c r="O97" s="138">
        <v>1</v>
      </c>
      <c r="P97" s="91">
        <f t="shared" si="1"/>
        <v>12</v>
      </c>
      <c r="Q97" s="468"/>
    </row>
    <row r="98" spans="1:17" ht="15" thickBot="1" x14ac:dyDescent="0.35">
      <c r="A98" s="466"/>
      <c r="B98" s="45" t="s">
        <v>179</v>
      </c>
      <c r="C98" s="136">
        <v>1</v>
      </c>
      <c r="D98" s="137">
        <v>1</v>
      </c>
      <c r="E98" s="136">
        <v>1</v>
      </c>
      <c r="F98" s="136">
        <v>1</v>
      </c>
      <c r="G98" s="138">
        <v>1</v>
      </c>
      <c r="H98" s="138">
        <v>1</v>
      </c>
      <c r="I98" s="138">
        <v>1</v>
      </c>
      <c r="J98" s="138">
        <v>1</v>
      </c>
      <c r="K98" s="138">
        <v>1</v>
      </c>
      <c r="L98" s="138">
        <v>1</v>
      </c>
      <c r="M98" s="138">
        <v>1</v>
      </c>
      <c r="N98" s="138">
        <v>1</v>
      </c>
      <c r="O98" s="138">
        <v>1</v>
      </c>
      <c r="P98" s="91">
        <f t="shared" si="1"/>
        <v>13</v>
      </c>
      <c r="Q98" s="468"/>
    </row>
    <row r="99" spans="1:17" ht="15" thickBot="1" x14ac:dyDescent="0.35">
      <c r="A99" s="469" t="s">
        <v>52</v>
      </c>
      <c r="B99" s="118" t="s">
        <v>212</v>
      </c>
      <c r="C99" s="114">
        <v>1</v>
      </c>
      <c r="D99" s="115"/>
      <c r="E99" s="114"/>
      <c r="F99" s="114"/>
      <c r="G99" s="213"/>
      <c r="H99" s="213"/>
      <c r="I99" s="213"/>
      <c r="J99" s="213"/>
      <c r="K99" s="213"/>
      <c r="L99" s="213"/>
      <c r="M99" s="213"/>
      <c r="N99" s="213"/>
      <c r="O99" s="213"/>
      <c r="P99" s="91">
        <f t="shared" si="1"/>
        <v>1</v>
      </c>
      <c r="Q99" s="470" t="s">
        <v>568</v>
      </c>
    </row>
    <row r="100" spans="1:17" ht="15" thickBot="1" x14ac:dyDescent="0.35">
      <c r="A100" s="454"/>
      <c r="B100" s="127" t="s">
        <v>180</v>
      </c>
      <c r="C100" s="106">
        <v>1</v>
      </c>
      <c r="D100" s="128"/>
      <c r="E100" s="106"/>
      <c r="F100" s="106">
        <v>1</v>
      </c>
      <c r="G100" s="212"/>
      <c r="H100" s="212"/>
      <c r="I100" s="212"/>
      <c r="J100" s="212"/>
      <c r="K100" s="212"/>
      <c r="L100" s="212"/>
      <c r="M100" s="212"/>
      <c r="N100" s="212">
        <v>1</v>
      </c>
      <c r="O100" s="212"/>
      <c r="P100" s="91">
        <f t="shared" si="1"/>
        <v>3</v>
      </c>
      <c r="Q100" s="471"/>
    </row>
    <row r="101" spans="1:17" ht="15" thickBot="1" x14ac:dyDescent="0.35">
      <c r="A101" s="454"/>
      <c r="B101" s="127" t="s">
        <v>181</v>
      </c>
      <c r="C101" s="106">
        <v>1</v>
      </c>
      <c r="D101" s="128"/>
      <c r="E101" s="106"/>
      <c r="F101" s="106">
        <v>1</v>
      </c>
      <c r="G101" s="212">
        <v>1</v>
      </c>
      <c r="H101" s="212">
        <v>1</v>
      </c>
      <c r="I101" s="212"/>
      <c r="J101" s="212"/>
      <c r="K101" s="212"/>
      <c r="L101" s="212"/>
      <c r="M101" s="212">
        <v>1</v>
      </c>
      <c r="N101" s="212"/>
      <c r="O101" s="212"/>
      <c r="P101" s="91">
        <f t="shared" si="1"/>
        <v>5</v>
      </c>
      <c r="Q101" s="471"/>
    </row>
    <row r="102" spans="1:17" ht="15" thickBot="1" x14ac:dyDescent="0.35">
      <c r="A102" s="454"/>
      <c r="B102" s="127" t="s">
        <v>253</v>
      </c>
      <c r="C102" s="106"/>
      <c r="D102" s="128">
        <v>1</v>
      </c>
      <c r="E102" s="106"/>
      <c r="F102" s="106"/>
      <c r="G102" s="212">
        <v>1</v>
      </c>
      <c r="H102" s="212">
        <v>1</v>
      </c>
      <c r="I102" s="212"/>
      <c r="J102" s="212"/>
      <c r="K102" s="212"/>
      <c r="L102" s="212"/>
      <c r="M102" s="212"/>
      <c r="N102" s="212"/>
      <c r="O102" s="212"/>
      <c r="P102" s="91">
        <f t="shared" si="1"/>
        <v>3</v>
      </c>
      <c r="Q102" s="471"/>
    </row>
    <row r="103" spans="1:17" ht="15" thickBot="1" x14ac:dyDescent="0.35">
      <c r="A103" s="454"/>
      <c r="B103" s="127" t="s">
        <v>285</v>
      </c>
      <c r="C103" s="106"/>
      <c r="D103" s="128"/>
      <c r="E103" s="106"/>
      <c r="F103" s="106"/>
      <c r="G103" s="212"/>
      <c r="H103" s="212"/>
      <c r="I103" s="212"/>
      <c r="J103" s="212"/>
      <c r="K103" s="212"/>
      <c r="L103" s="212">
        <v>1</v>
      </c>
      <c r="M103" s="212"/>
      <c r="N103" s="212"/>
      <c r="O103" s="212"/>
      <c r="P103" s="91">
        <f t="shared" si="1"/>
        <v>1</v>
      </c>
      <c r="Q103" s="471"/>
    </row>
    <row r="104" spans="1:17" ht="15" thickBot="1" x14ac:dyDescent="0.35">
      <c r="A104" s="454"/>
      <c r="B104" s="127" t="s">
        <v>259</v>
      </c>
      <c r="C104" s="106"/>
      <c r="D104" s="128">
        <v>1</v>
      </c>
      <c r="E104" s="106"/>
      <c r="F104" s="106"/>
      <c r="G104" s="212"/>
      <c r="H104" s="212"/>
      <c r="I104" s="212"/>
      <c r="J104" s="212"/>
      <c r="K104" s="212"/>
      <c r="L104" s="212"/>
      <c r="M104" s="212"/>
      <c r="N104" s="212"/>
      <c r="O104" s="212"/>
      <c r="P104" s="91">
        <f t="shared" si="1"/>
        <v>1</v>
      </c>
      <c r="Q104" s="471"/>
    </row>
    <row r="105" spans="1:17" ht="15" thickBot="1" x14ac:dyDescent="0.35">
      <c r="A105" s="454"/>
      <c r="B105" s="127" t="s">
        <v>260</v>
      </c>
      <c r="C105" s="106"/>
      <c r="D105" s="128"/>
      <c r="E105" s="106"/>
      <c r="F105" s="106"/>
      <c r="G105" s="212"/>
      <c r="H105" s="212">
        <v>1</v>
      </c>
      <c r="I105" s="212"/>
      <c r="J105" s="212"/>
      <c r="K105" s="212"/>
      <c r="L105" s="212"/>
      <c r="M105" s="212"/>
      <c r="N105" s="212"/>
      <c r="O105" s="212"/>
      <c r="P105" s="91">
        <f t="shared" si="1"/>
        <v>1</v>
      </c>
      <c r="Q105" s="471"/>
    </row>
    <row r="106" spans="1:17" ht="15" thickBot="1" x14ac:dyDescent="0.35">
      <c r="A106" s="454"/>
      <c r="B106" s="127" t="s">
        <v>53</v>
      </c>
      <c r="C106" s="106"/>
      <c r="D106" s="128"/>
      <c r="E106" s="106">
        <v>1</v>
      </c>
      <c r="F106" s="106"/>
      <c r="G106" s="212"/>
      <c r="H106" s="212"/>
      <c r="I106" s="212">
        <v>1</v>
      </c>
      <c r="J106" s="212">
        <v>1</v>
      </c>
      <c r="K106" s="212">
        <v>1</v>
      </c>
      <c r="L106" s="212"/>
      <c r="M106" s="212">
        <v>1</v>
      </c>
      <c r="N106" s="212"/>
      <c r="O106" s="212">
        <v>1</v>
      </c>
      <c r="P106" s="91">
        <f t="shared" si="1"/>
        <v>6</v>
      </c>
      <c r="Q106" s="471"/>
    </row>
    <row r="107" spans="1:17" ht="15" thickBot="1" x14ac:dyDescent="0.35">
      <c r="A107" s="465" t="s">
        <v>54</v>
      </c>
      <c r="B107" s="22" t="s">
        <v>182</v>
      </c>
      <c r="C107" s="129">
        <v>1</v>
      </c>
      <c r="D107" s="130">
        <v>1</v>
      </c>
      <c r="E107" s="129"/>
      <c r="F107" s="129"/>
      <c r="G107" s="130"/>
      <c r="H107" s="129"/>
      <c r="I107" s="129"/>
      <c r="J107" s="129"/>
      <c r="K107" s="129"/>
      <c r="L107" s="129"/>
      <c r="M107" s="129"/>
      <c r="N107" s="129"/>
      <c r="O107" s="130"/>
      <c r="P107" s="91">
        <f t="shared" si="1"/>
        <v>2</v>
      </c>
      <c r="Q107" s="470" t="s">
        <v>569</v>
      </c>
    </row>
    <row r="108" spans="1:17" ht="15" thickBot="1" x14ac:dyDescent="0.35">
      <c r="A108" s="466"/>
      <c r="B108" s="45" t="s">
        <v>183</v>
      </c>
      <c r="C108" s="215">
        <v>1</v>
      </c>
      <c r="D108" s="216"/>
      <c r="E108" s="215"/>
      <c r="F108" s="215"/>
      <c r="G108" s="216"/>
      <c r="H108" s="215"/>
      <c r="I108" s="215"/>
      <c r="J108" s="215"/>
      <c r="K108" s="215"/>
      <c r="L108" s="215"/>
      <c r="M108" s="215"/>
      <c r="N108" s="215"/>
      <c r="O108" s="216"/>
      <c r="P108" s="91">
        <f t="shared" si="1"/>
        <v>1</v>
      </c>
      <c r="Q108" s="471"/>
    </row>
    <row r="109" spans="1:17" ht="15" thickBot="1" x14ac:dyDescent="0.35">
      <c r="A109" s="466"/>
      <c r="B109" s="45" t="s">
        <v>184</v>
      </c>
      <c r="C109" s="215">
        <v>1</v>
      </c>
      <c r="D109" s="216"/>
      <c r="E109" s="215"/>
      <c r="F109" s="215"/>
      <c r="G109" s="216"/>
      <c r="H109" s="215"/>
      <c r="I109" s="215"/>
      <c r="J109" s="215"/>
      <c r="K109" s="215"/>
      <c r="L109" s="215"/>
      <c r="M109" s="215"/>
      <c r="N109" s="215"/>
      <c r="O109" s="216"/>
      <c r="P109" s="91">
        <f t="shared" si="1"/>
        <v>1</v>
      </c>
      <c r="Q109" s="471"/>
    </row>
    <row r="110" spans="1:17" ht="15" thickBot="1" x14ac:dyDescent="0.35">
      <c r="A110" s="466"/>
      <c r="B110" s="45" t="s">
        <v>185</v>
      </c>
      <c r="C110" s="215">
        <v>1</v>
      </c>
      <c r="D110" s="216"/>
      <c r="E110" s="215"/>
      <c r="F110" s="215"/>
      <c r="G110" s="216"/>
      <c r="H110" s="215"/>
      <c r="I110" s="215"/>
      <c r="J110" s="215"/>
      <c r="K110" s="215"/>
      <c r="L110" s="215"/>
      <c r="M110" s="215"/>
      <c r="N110" s="215"/>
      <c r="O110" s="216"/>
      <c r="P110" s="91">
        <f t="shared" si="1"/>
        <v>1</v>
      </c>
      <c r="Q110" s="471"/>
    </row>
    <row r="111" spans="1:17" ht="15" thickBot="1" x14ac:dyDescent="0.35">
      <c r="A111" s="466"/>
      <c r="B111" s="45" t="s">
        <v>255</v>
      </c>
      <c r="C111" s="215">
        <v>1</v>
      </c>
      <c r="D111" s="216"/>
      <c r="E111" s="215"/>
      <c r="F111" s="215"/>
      <c r="G111" s="216"/>
      <c r="H111" s="215"/>
      <c r="I111" s="215"/>
      <c r="J111" s="215"/>
      <c r="K111" s="215"/>
      <c r="L111" s="215"/>
      <c r="M111" s="215"/>
      <c r="N111" s="215"/>
      <c r="O111" s="216"/>
      <c r="P111" s="91">
        <f t="shared" si="1"/>
        <v>1</v>
      </c>
      <c r="Q111" s="471"/>
    </row>
    <row r="112" spans="1:17" ht="15" thickBot="1" x14ac:dyDescent="0.35">
      <c r="A112" s="466"/>
      <c r="B112" s="45" t="s">
        <v>254</v>
      </c>
      <c r="C112" s="215"/>
      <c r="D112" s="216"/>
      <c r="E112" s="215"/>
      <c r="F112" s="215"/>
      <c r="G112" s="216">
        <v>1</v>
      </c>
      <c r="H112" s="215"/>
      <c r="I112" s="215"/>
      <c r="J112" s="215"/>
      <c r="K112" s="215"/>
      <c r="L112" s="215"/>
      <c r="M112" s="215"/>
      <c r="N112" s="215"/>
      <c r="O112" s="216"/>
      <c r="P112" s="91">
        <f t="shared" si="1"/>
        <v>1</v>
      </c>
      <c r="Q112" s="471"/>
    </row>
    <row r="113" spans="1:17" ht="15" thickBot="1" x14ac:dyDescent="0.35">
      <c r="A113" s="466"/>
      <c r="B113" s="45" t="s">
        <v>176</v>
      </c>
      <c r="C113" s="215"/>
      <c r="D113" s="216">
        <v>1</v>
      </c>
      <c r="E113" s="215"/>
      <c r="F113" s="215"/>
      <c r="G113" s="216"/>
      <c r="H113" s="215"/>
      <c r="I113" s="215"/>
      <c r="J113" s="215"/>
      <c r="K113" s="215"/>
      <c r="L113" s="215"/>
      <c r="M113" s="215"/>
      <c r="N113" s="215"/>
      <c r="O113" s="216"/>
      <c r="P113" s="91">
        <f t="shared" si="1"/>
        <v>1</v>
      </c>
      <c r="Q113" s="471"/>
    </row>
    <row r="114" spans="1:17" ht="15" thickBot="1" x14ac:dyDescent="0.35">
      <c r="A114" s="466"/>
      <c r="B114" s="45" t="s">
        <v>213</v>
      </c>
      <c r="C114" s="215"/>
      <c r="D114" s="216">
        <v>1</v>
      </c>
      <c r="E114" s="215"/>
      <c r="F114" s="215"/>
      <c r="G114" s="216"/>
      <c r="H114" s="215"/>
      <c r="I114" s="215"/>
      <c r="J114" s="215"/>
      <c r="K114" s="215"/>
      <c r="L114" s="215"/>
      <c r="M114" s="215"/>
      <c r="N114" s="215"/>
      <c r="O114" s="216"/>
      <c r="P114" s="91">
        <f t="shared" si="1"/>
        <v>1</v>
      </c>
      <c r="Q114" s="471"/>
    </row>
    <row r="115" spans="1:17" ht="15" thickBot="1" x14ac:dyDescent="0.35">
      <c r="A115" s="466"/>
      <c r="B115" s="45" t="s">
        <v>230</v>
      </c>
      <c r="C115" s="215"/>
      <c r="D115" s="216"/>
      <c r="E115" s="215">
        <v>1</v>
      </c>
      <c r="F115" s="215">
        <v>1</v>
      </c>
      <c r="G115" s="216"/>
      <c r="H115" s="215">
        <v>1</v>
      </c>
      <c r="I115" s="215"/>
      <c r="J115" s="215">
        <v>1</v>
      </c>
      <c r="K115" s="215">
        <v>1</v>
      </c>
      <c r="L115" s="215">
        <v>1</v>
      </c>
      <c r="M115" s="215"/>
      <c r="N115" s="215">
        <v>1</v>
      </c>
      <c r="O115" s="216">
        <v>1</v>
      </c>
      <c r="P115" s="91">
        <f t="shared" si="1"/>
        <v>8</v>
      </c>
      <c r="Q115" s="471"/>
    </row>
    <row r="116" spans="1:17" ht="28.2" thickBot="1" x14ac:dyDescent="0.35">
      <c r="A116" s="466"/>
      <c r="B116" s="45" t="s">
        <v>264</v>
      </c>
      <c r="C116" s="215"/>
      <c r="D116" s="216"/>
      <c r="E116" s="215"/>
      <c r="F116" s="215"/>
      <c r="G116" s="216"/>
      <c r="H116" s="215"/>
      <c r="I116" s="215">
        <v>1</v>
      </c>
      <c r="J116" s="215"/>
      <c r="K116" s="215"/>
      <c r="L116" s="215"/>
      <c r="M116" s="215"/>
      <c r="N116" s="215"/>
      <c r="O116" s="216"/>
      <c r="P116" s="91">
        <f t="shared" si="1"/>
        <v>1</v>
      </c>
      <c r="Q116" s="471"/>
    </row>
    <row r="117" spans="1:17" ht="15" thickBot="1" x14ac:dyDescent="0.35">
      <c r="A117" s="469" t="s">
        <v>55</v>
      </c>
      <c r="B117" s="131" t="s">
        <v>186</v>
      </c>
      <c r="C117" s="114">
        <v>1</v>
      </c>
      <c r="D117" s="115">
        <v>1</v>
      </c>
      <c r="E117" s="114">
        <v>1</v>
      </c>
      <c r="F117" s="114"/>
      <c r="G117" s="213"/>
      <c r="H117" s="213"/>
      <c r="I117" s="213"/>
      <c r="J117" s="213"/>
      <c r="K117" s="213"/>
      <c r="L117" s="213"/>
      <c r="M117" s="213"/>
      <c r="N117" s="213"/>
      <c r="O117" s="213"/>
      <c r="P117" s="91">
        <f t="shared" si="1"/>
        <v>3</v>
      </c>
      <c r="Q117" s="470" t="s">
        <v>570</v>
      </c>
    </row>
    <row r="118" spans="1:17" ht="15" thickBot="1" x14ac:dyDescent="0.35">
      <c r="A118" s="454"/>
      <c r="B118" s="222" t="s">
        <v>286</v>
      </c>
      <c r="C118" s="106"/>
      <c r="D118" s="128"/>
      <c r="E118" s="106"/>
      <c r="F118" s="106"/>
      <c r="G118" s="212"/>
      <c r="H118" s="212"/>
      <c r="I118" s="212"/>
      <c r="J118" s="212"/>
      <c r="K118" s="212"/>
      <c r="L118" s="212">
        <v>1</v>
      </c>
      <c r="M118" s="212"/>
      <c r="N118" s="212"/>
      <c r="O118" s="212"/>
      <c r="P118" s="91">
        <f t="shared" si="1"/>
        <v>1</v>
      </c>
      <c r="Q118" s="471"/>
    </row>
    <row r="119" spans="1:17" ht="15" thickBot="1" x14ac:dyDescent="0.35">
      <c r="A119" s="454"/>
      <c r="B119" s="222" t="s">
        <v>268</v>
      </c>
      <c r="C119" s="106"/>
      <c r="D119" s="128"/>
      <c r="E119" s="106"/>
      <c r="F119" s="106"/>
      <c r="G119" s="212"/>
      <c r="H119" s="212"/>
      <c r="I119" s="212"/>
      <c r="J119" s="212">
        <v>1</v>
      </c>
      <c r="K119" s="212"/>
      <c r="L119" s="212"/>
      <c r="M119" s="212"/>
      <c r="N119" s="212"/>
      <c r="O119" s="212"/>
      <c r="P119" s="91">
        <f t="shared" si="1"/>
        <v>1</v>
      </c>
      <c r="Q119" s="471"/>
    </row>
    <row r="120" spans="1:17" ht="15" thickBot="1" x14ac:dyDescent="0.35">
      <c r="A120" s="454"/>
      <c r="B120" s="222" t="s">
        <v>302</v>
      </c>
      <c r="C120" s="106"/>
      <c r="D120" s="128"/>
      <c r="E120" s="106"/>
      <c r="F120" s="106"/>
      <c r="G120" s="212"/>
      <c r="H120" s="212"/>
      <c r="I120" s="212"/>
      <c r="J120" s="212"/>
      <c r="K120" s="212"/>
      <c r="L120" s="212"/>
      <c r="M120" s="212"/>
      <c r="N120" s="212"/>
      <c r="O120" s="212">
        <v>1</v>
      </c>
      <c r="P120" s="91">
        <f t="shared" si="1"/>
        <v>1</v>
      </c>
      <c r="Q120" s="471"/>
    </row>
    <row r="121" spans="1:17" ht="15" thickBot="1" x14ac:dyDescent="0.35">
      <c r="A121" s="454"/>
      <c r="B121" s="222" t="s">
        <v>292</v>
      </c>
      <c r="C121" s="106"/>
      <c r="D121" s="128"/>
      <c r="E121" s="106"/>
      <c r="F121" s="106"/>
      <c r="G121" s="212"/>
      <c r="H121" s="212"/>
      <c r="I121" s="212"/>
      <c r="J121" s="212"/>
      <c r="K121" s="212"/>
      <c r="L121" s="212"/>
      <c r="M121" s="212">
        <v>1</v>
      </c>
      <c r="N121" s="212"/>
      <c r="O121" s="212"/>
      <c r="P121" s="91">
        <f t="shared" si="1"/>
        <v>1</v>
      </c>
      <c r="Q121" s="471"/>
    </row>
    <row r="122" spans="1:17" ht="15" thickBot="1" x14ac:dyDescent="0.35">
      <c r="A122" s="454"/>
      <c r="B122" s="222" t="s">
        <v>187</v>
      </c>
      <c r="C122" s="106">
        <v>1</v>
      </c>
      <c r="D122" s="128"/>
      <c r="E122" s="106"/>
      <c r="F122" s="106"/>
      <c r="G122" s="212"/>
      <c r="H122" s="212">
        <v>1</v>
      </c>
      <c r="I122" s="212"/>
      <c r="J122" s="212"/>
      <c r="K122" s="212"/>
      <c r="L122" s="212"/>
      <c r="M122" s="212"/>
      <c r="N122" s="212"/>
      <c r="O122" s="212"/>
      <c r="P122" s="91">
        <f t="shared" si="1"/>
        <v>2</v>
      </c>
      <c r="Q122" s="471"/>
    </row>
    <row r="123" spans="1:17" ht="15" thickBot="1" x14ac:dyDescent="0.35">
      <c r="A123" s="454"/>
      <c r="B123" s="222" t="s">
        <v>238</v>
      </c>
      <c r="C123" s="106"/>
      <c r="D123" s="128"/>
      <c r="E123" s="106">
        <v>1</v>
      </c>
      <c r="F123" s="106"/>
      <c r="G123" s="212"/>
      <c r="H123" s="212"/>
      <c r="I123" s="212">
        <v>1</v>
      </c>
      <c r="J123" s="212"/>
      <c r="K123" s="212"/>
      <c r="L123" s="212"/>
      <c r="M123" s="212"/>
      <c r="N123" s="212">
        <v>1</v>
      </c>
      <c r="O123" s="212"/>
      <c r="P123" s="91">
        <f t="shared" si="1"/>
        <v>3</v>
      </c>
      <c r="Q123" s="471"/>
    </row>
    <row r="124" spans="1:17" ht="15" thickBot="1" x14ac:dyDescent="0.35">
      <c r="A124" s="454"/>
      <c r="B124" s="222" t="s">
        <v>214</v>
      </c>
      <c r="C124" s="106"/>
      <c r="D124" s="128">
        <v>1</v>
      </c>
      <c r="E124" s="106"/>
      <c r="F124" s="106"/>
      <c r="G124" s="212">
        <v>1</v>
      </c>
      <c r="H124" s="212"/>
      <c r="I124" s="212"/>
      <c r="J124" s="212"/>
      <c r="K124" s="212"/>
      <c r="L124" s="212"/>
      <c r="M124" s="212"/>
      <c r="N124" s="212"/>
      <c r="O124" s="212"/>
      <c r="P124" s="91">
        <f t="shared" si="1"/>
        <v>2</v>
      </c>
      <c r="Q124" s="471"/>
    </row>
    <row r="125" spans="1:17" ht="15" thickBot="1" x14ac:dyDescent="0.35">
      <c r="A125" s="454"/>
      <c r="B125" s="222" t="s">
        <v>274</v>
      </c>
      <c r="C125" s="106"/>
      <c r="D125" s="128"/>
      <c r="E125" s="106"/>
      <c r="F125" s="106"/>
      <c r="G125" s="212"/>
      <c r="H125" s="212"/>
      <c r="I125" s="212"/>
      <c r="J125" s="212"/>
      <c r="K125" s="212">
        <v>1</v>
      </c>
      <c r="L125" s="212"/>
      <c r="M125" s="212"/>
      <c r="N125" s="212"/>
      <c r="O125" s="212"/>
      <c r="P125" s="91">
        <f t="shared" si="1"/>
        <v>1</v>
      </c>
      <c r="Q125" s="471"/>
    </row>
    <row r="126" spans="1:17" ht="15" thickBot="1" x14ac:dyDescent="0.35">
      <c r="A126" s="454"/>
      <c r="B126" s="222" t="s">
        <v>239</v>
      </c>
      <c r="C126" s="106"/>
      <c r="D126" s="128"/>
      <c r="E126" s="106"/>
      <c r="F126" s="106">
        <v>1</v>
      </c>
      <c r="G126" s="212"/>
      <c r="H126" s="212"/>
      <c r="I126" s="212"/>
      <c r="J126" s="212"/>
      <c r="K126" s="212"/>
      <c r="L126" s="212"/>
      <c r="M126" s="212"/>
      <c r="N126" s="212"/>
      <c r="O126" s="212"/>
      <c r="P126" s="91">
        <f t="shared" si="1"/>
        <v>1</v>
      </c>
      <c r="Q126" s="471"/>
    </row>
    <row r="127" spans="1:17" ht="15" thickBot="1" x14ac:dyDescent="0.35">
      <c r="A127" s="454"/>
      <c r="B127" s="222" t="s">
        <v>188</v>
      </c>
      <c r="C127" s="106">
        <v>1</v>
      </c>
      <c r="D127" s="128">
        <v>1</v>
      </c>
      <c r="E127" s="106">
        <v>1</v>
      </c>
      <c r="F127" s="106"/>
      <c r="G127" s="212"/>
      <c r="H127" s="212">
        <v>1</v>
      </c>
      <c r="I127" s="212">
        <v>1</v>
      </c>
      <c r="J127" s="212">
        <v>1</v>
      </c>
      <c r="K127" s="212"/>
      <c r="L127" s="212"/>
      <c r="M127" s="212">
        <v>1</v>
      </c>
      <c r="N127" s="212">
        <v>1</v>
      </c>
      <c r="O127" s="212">
        <v>1</v>
      </c>
      <c r="P127" s="91">
        <f t="shared" si="1"/>
        <v>9</v>
      </c>
      <c r="Q127" s="471"/>
    </row>
    <row r="128" spans="1:17" ht="15" thickBot="1" x14ac:dyDescent="0.35">
      <c r="A128" s="454"/>
      <c r="B128" s="222" t="s">
        <v>189</v>
      </c>
      <c r="C128" s="106">
        <v>1</v>
      </c>
      <c r="D128" s="128"/>
      <c r="E128" s="106">
        <v>1</v>
      </c>
      <c r="F128" s="106"/>
      <c r="G128" s="212"/>
      <c r="H128" s="212"/>
      <c r="I128" s="212">
        <v>1</v>
      </c>
      <c r="J128" s="212">
        <v>1</v>
      </c>
      <c r="K128" s="212"/>
      <c r="L128" s="212">
        <v>1</v>
      </c>
      <c r="M128" s="212">
        <v>1</v>
      </c>
      <c r="N128" s="212">
        <v>1</v>
      </c>
      <c r="O128" s="212">
        <v>1</v>
      </c>
      <c r="P128" s="91">
        <f t="shared" si="1"/>
        <v>8</v>
      </c>
      <c r="Q128" s="471"/>
    </row>
    <row r="129" spans="1:17" ht="15" thickBot="1" x14ac:dyDescent="0.35">
      <c r="A129" s="454"/>
      <c r="B129" s="222" t="s">
        <v>215</v>
      </c>
      <c r="C129" s="106">
        <v>1</v>
      </c>
      <c r="D129" s="128">
        <v>1</v>
      </c>
      <c r="E129" s="106">
        <v>1</v>
      </c>
      <c r="F129" s="106"/>
      <c r="G129" s="212"/>
      <c r="H129" s="212"/>
      <c r="I129" s="212"/>
      <c r="J129" s="212"/>
      <c r="K129" s="212"/>
      <c r="L129" s="212"/>
      <c r="M129" s="212"/>
      <c r="N129" s="212"/>
      <c r="O129" s="212"/>
      <c r="P129" s="91">
        <f t="shared" si="1"/>
        <v>3</v>
      </c>
      <c r="Q129" s="471"/>
    </row>
    <row r="130" spans="1:17" ht="15" thickBot="1" x14ac:dyDescent="0.35">
      <c r="A130" s="475" t="s">
        <v>56</v>
      </c>
      <c r="B130" s="219" t="s">
        <v>190</v>
      </c>
      <c r="C130" s="123">
        <v>1</v>
      </c>
      <c r="D130" s="124">
        <v>1</v>
      </c>
      <c r="E130" s="123">
        <v>1</v>
      </c>
      <c r="F130" s="124">
        <v>1</v>
      </c>
      <c r="G130" s="123"/>
      <c r="H130" s="124"/>
      <c r="I130" s="123"/>
      <c r="J130" s="123">
        <v>1</v>
      </c>
      <c r="K130" s="123">
        <v>1</v>
      </c>
      <c r="L130" s="123">
        <v>1</v>
      </c>
      <c r="M130" s="123">
        <v>1</v>
      </c>
      <c r="N130" s="123">
        <v>1</v>
      </c>
      <c r="O130" s="123">
        <v>1</v>
      </c>
      <c r="P130" s="91">
        <f t="shared" si="1"/>
        <v>10</v>
      </c>
      <c r="Q130" s="477" t="s">
        <v>571</v>
      </c>
    </row>
    <row r="131" spans="1:17" ht="15" thickBot="1" x14ac:dyDescent="0.35">
      <c r="A131" s="476"/>
      <c r="B131" s="220" t="s">
        <v>256</v>
      </c>
      <c r="C131" s="210"/>
      <c r="D131" s="211"/>
      <c r="E131" s="210"/>
      <c r="F131" s="211"/>
      <c r="G131" s="210">
        <v>1</v>
      </c>
      <c r="H131" s="211">
        <v>1</v>
      </c>
      <c r="I131" s="210">
        <v>1</v>
      </c>
      <c r="J131" s="210"/>
      <c r="K131" s="210"/>
      <c r="L131" s="210"/>
      <c r="M131" s="210"/>
      <c r="N131" s="210"/>
      <c r="O131" s="210"/>
      <c r="P131" s="91">
        <f t="shared" si="1"/>
        <v>3</v>
      </c>
      <c r="Q131" s="478"/>
    </row>
    <row r="132" spans="1:17" ht="15" thickBot="1" x14ac:dyDescent="0.35">
      <c r="A132" s="454" t="s">
        <v>57</v>
      </c>
      <c r="B132" s="127" t="s">
        <v>58</v>
      </c>
      <c r="C132" s="106">
        <v>1</v>
      </c>
      <c r="D132" s="128">
        <v>1</v>
      </c>
      <c r="E132" s="106">
        <v>1</v>
      </c>
      <c r="F132" s="106">
        <v>1</v>
      </c>
      <c r="G132" s="212">
        <v>1</v>
      </c>
      <c r="H132" s="212">
        <v>1</v>
      </c>
      <c r="I132" s="212">
        <v>1</v>
      </c>
      <c r="J132" s="212">
        <v>1</v>
      </c>
      <c r="K132" s="212">
        <v>1</v>
      </c>
      <c r="L132" s="212">
        <v>1</v>
      </c>
      <c r="M132" s="212">
        <v>1</v>
      </c>
      <c r="N132" s="212">
        <v>1</v>
      </c>
      <c r="O132" s="212">
        <v>1</v>
      </c>
      <c r="P132" s="91">
        <f t="shared" si="1"/>
        <v>13</v>
      </c>
      <c r="Q132" s="474" t="s">
        <v>572</v>
      </c>
    </row>
    <row r="133" spans="1:17" ht="15" thickBot="1" x14ac:dyDescent="0.35">
      <c r="A133" s="454"/>
      <c r="B133" s="127" t="s">
        <v>191</v>
      </c>
      <c r="C133" s="106">
        <v>1</v>
      </c>
      <c r="D133" s="128">
        <v>1</v>
      </c>
      <c r="E133" s="106">
        <v>1</v>
      </c>
      <c r="F133" s="106">
        <v>1</v>
      </c>
      <c r="G133" s="212"/>
      <c r="H133" s="212">
        <v>1</v>
      </c>
      <c r="I133" s="212">
        <v>1</v>
      </c>
      <c r="J133" s="212"/>
      <c r="K133" s="212"/>
      <c r="L133" s="212"/>
      <c r="M133" s="212"/>
      <c r="N133" s="212"/>
      <c r="O133" s="212"/>
      <c r="P133" s="91">
        <f t="shared" si="1"/>
        <v>6</v>
      </c>
      <c r="Q133" s="471"/>
    </row>
    <row r="134" spans="1:17" ht="15" thickBot="1" x14ac:dyDescent="0.35">
      <c r="A134" s="454"/>
      <c r="B134" s="127" t="s">
        <v>293</v>
      </c>
      <c r="C134" s="106"/>
      <c r="D134" s="128"/>
      <c r="E134" s="106"/>
      <c r="F134" s="106"/>
      <c r="G134" s="212"/>
      <c r="H134" s="212"/>
      <c r="I134" s="212"/>
      <c r="J134" s="212"/>
      <c r="K134" s="212"/>
      <c r="L134" s="212"/>
      <c r="M134" s="212">
        <v>1</v>
      </c>
      <c r="N134" s="212"/>
      <c r="O134" s="212"/>
      <c r="P134" s="91">
        <f t="shared" si="1"/>
        <v>1</v>
      </c>
      <c r="Q134" s="471"/>
    </row>
    <row r="135" spans="1:17" ht="15" thickBot="1" x14ac:dyDescent="0.35">
      <c r="A135" s="454"/>
      <c r="B135" s="127" t="s">
        <v>257</v>
      </c>
      <c r="C135" s="106"/>
      <c r="D135" s="128"/>
      <c r="E135" s="106"/>
      <c r="F135" s="106"/>
      <c r="G135" s="212">
        <v>1</v>
      </c>
      <c r="H135" s="212"/>
      <c r="I135" s="212"/>
      <c r="J135" s="212"/>
      <c r="K135" s="212"/>
      <c r="L135" s="212"/>
      <c r="M135" s="212"/>
      <c r="N135" s="212"/>
      <c r="O135" s="212"/>
      <c r="P135" s="91">
        <f t="shared" si="1"/>
        <v>1</v>
      </c>
      <c r="Q135" s="471"/>
    </row>
    <row r="136" spans="1:17" ht="15" thickBot="1" x14ac:dyDescent="0.35">
      <c r="A136" s="454"/>
      <c r="B136" s="127" t="s">
        <v>287</v>
      </c>
      <c r="C136" s="106"/>
      <c r="D136" s="128"/>
      <c r="E136" s="106"/>
      <c r="F136" s="106"/>
      <c r="G136" s="212"/>
      <c r="H136" s="212"/>
      <c r="I136" s="212"/>
      <c r="J136" s="212"/>
      <c r="K136" s="212"/>
      <c r="L136" s="212">
        <v>1</v>
      </c>
      <c r="M136" s="212"/>
      <c r="N136" s="212">
        <v>1</v>
      </c>
      <c r="O136" s="212"/>
      <c r="P136" s="91">
        <f t="shared" ref="P136:P148" si="2">SUBTOTAL(2,C136:O136)</f>
        <v>2</v>
      </c>
      <c r="Q136" s="471"/>
    </row>
    <row r="137" spans="1:17" ht="15" thickBot="1" x14ac:dyDescent="0.35">
      <c r="A137" s="455"/>
      <c r="B137" s="119" t="s">
        <v>269</v>
      </c>
      <c r="C137" s="94"/>
      <c r="D137" s="116"/>
      <c r="E137" s="94"/>
      <c r="F137" s="94"/>
      <c r="G137" s="214"/>
      <c r="H137" s="214"/>
      <c r="I137" s="214"/>
      <c r="J137" s="214">
        <v>1</v>
      </c>
      <c r="K137" s="214"/>
      <c r="L137" s="214"/>
      <c r="M137" s="214"/>
      <c r="N137" s="214"/>
      <c r="O137" s="214"/>
      <c r="P137" s="91">
        <f t="shared" si="2"/>
        <v>1</v>
      </c>
      <c r="Q137" s="471"/>
    </row>
    <row r="138" spans="1:17" ht="15" thickBot="1" x14ac:dyDescent="0.35">
      <c r="A138" s="455"/>
      <c r="B138" s="119" t="s">
        <v>275</v>
      </c>
      <c r="C138" s="94"/>
      <c r="D138" s="116"/>
      <c r="E138" s="94"/>
      <c r="F138" s="94"/>
      <c r="G138" s="214"/>
      <c r="H138" s="214"/>
      <c r="I138" s="214"/>
      <c r="J138" s="214"/>
      <c r="K138" s="214">
        <v>1</v>
      </c>
      <c r="L138" s="214"/>
      <c r="M138" s="214"/>
      <c r="N138" s="214"/>
      <c r="O138" s="214">
        <v>1</v>
      </c>
      <c r="P138" s="91">
        <f t="shared" si="2"/>
        <v>2</v>
      </c>
      <c r="Q138" s="471"/>
    </row>
    <row r="139" spans="1:17" ht="28.2" thickBot="1" x14ac:dyDescent="0.35">
      <c r="A139" s="465" t="s">
        <v>59</v>
      </c>
      <c r="B139" s="22" t="s">
        <v>288</v>
      </c>
      <c r="C139" s="123">
        <v>1</v>
      </c>
      <c r="D139" s="124">
        <v>1</v>
      </c>
      <c r="E139" s="123">
        <v>1</v>
      </c>
      <c r="F139" s="123">
        <v>1</v>
      </c>
      <c r="G139" s="139">
        <v>1</v>
      </c>
      <c r="H139" s="139">
        <v>1</v>
      </c>
      <c r="I139" s="139">
        <v>1</v>
      </c>
      <c r="J139" s="139">
        <v>1</v>
      </c>
      <c r="K139" s="139"/>
      <c r="L139" s="139">
        <v>1</v>
      </c>
      <c r="M139" s="139">
        <v>1</v>
      </c>
      <c r="N139" s="139">
        <v>1</v>
      </c>
      <c r="O139" s="139">
        <v>1</v>
      </c>
      <c r="P139" s="91">
        <f t="shared" si="2"/>
        <v>12</v>
      </c>
      <c r="Q139" s="470" t="s">
        <v>573</v>
      </c>
    </row>
    <row r="140" spans="1:17" ht="28.2" thickBot="1" x14ac:dyDescent="0.35">
      <c r="A140" s="466"/>
      <c r="B140" s="45" t="s">
        <v>294</v>
      </c>
      <c r="C140" s="136"/>
      <c r="D140" s="137"/>
      <c r="E140" s="136"/>
      <c r="F140" s="136"/>
      <c r="G140" s="138"/>
      <c r="H140" s="138"/>
      <c r="I140" s="138"/>
      <c r="J140" s="138"/>
      <c r="K140" s="138"/>
      <c r="L140" s="138"/>
      <c r="M140" s="138">
        <v>1</v>
      </c>
      <c r="N140" s="138"/>
      <c r="O140" s="138"/>
      <c r="P140" s="91">
        <f t="shared" si="2"/>
        <v>1</v>
      </c>
      <c r="Q140" s="471"/>
    </row>
    <row r="141" spans="1:17" ht="15" thickBot="1" x14ac:dyDescent="0.35">
      <c r="A141" s="466"/>
      <c r="B141" s="45" t="s">
        <v>192</v>
      </c>
      <c r="C141" s="136">
        <v>1</v>
      </c>
      <c r="D141" s="137">
        <v>1</v>
      </c>
      <c r="E141" s="136">
        <v>1</v>
      </c>
      <c r="F141" s="136"/>
      <c r="G141" s="138">
        <v>1</v>
      </c>
      <c r="H141" s="138">
        <v>1</v>
      </c>
      <c r="I141" s="138">
        <v>1</v>
      </c>
      <c r="J141" s="138">
        <v>1</v>
      </c>
      <c r="K141" s="138">
        <v>1</v>
      </c>
      <c r="L141" s="138">
        <v>1</v>
      </c>
      <c r="M141" s="138">
        <v>1</v>
      </c>
      <c r="N141" s="138">
        <v>1</v>
      </c>
      <c r="O141" s="138">
        <v>1</v>
      </c>
      <c r="P141" s="91">
        <f t="shared" si="2"/>
        <v>12</v>
      </c>
      <c r="Q141" s="471"/>
    </row>
    <row r="142" spans="1:17" ht="28.2" thickBot="1" x14ac:dyDescent="0.35">
      <c r="A142" s="466"/>
      <c r="B142" s="45" t="s">
        <v>216</v>
      </c>
      <c r="C142" s="136"/>
      <c r="D142" s="137">
        <v>1</v>
      </c>
      <c r="E142" s="136"/>
      <c r="F142" s="136"/>
      <c r="G142" s="138"/>
      <c r="H142" s="138">
        <v>1</v>
      </c>
      <c r="I142" s="138"/>
      <c r="J142" s="138"/>
      <c r="K142" s="138"/>
      <c r="L142" s="138"/>
      <c r="M142" s="138"/>
      <c r="N142" s="138"/>
      <c r="O142" s="138"/>
      <c r="P142" s="91">
        <f t="shared" si="2"/>
        <v>2</v>
      </c>
      <c r="Q142" s="471"/>
    </row>
    <row r="143" spans="1:17" ht="28.2" thickBot="1" x14ac:dyDescent="0.35">
      <c r="A143" s="466"/>
      <c r="B143" s="45" t="s">
        <v>217</v>
      </c>
      <c r="C143" s="136"/>
      <c r="D143" s="137">
        <v>1</v>
      </c>
      <c r="E143" s="136"/>
      <c r="F143" s="136"/>
      <c r="G143" s="138"/>
      <c r="H143" s="138"/>
      <c r="I143" s="138"/>
      <c r="J143" s="138"/>
      <c r="K143" s="138">
        <v>1</v>
      </c>
      <c r="L143" s="138"/>
      <c r="M143" s="138"/>
      <c r="N143" s="138"/>
      <c r="O143" s="138"/>
      <c r="P143" s="91">
        <f t="shared" si="2"/>
        <v>2</v>
      </c>
      <c r="Q143" s="471"/>
    </row>
    <row r="144" spans="1:17" ht="15" thickBot="1" x14ac:dyDescent="0.35">
      <c r="A144" s="466"/>
      <c r="B144" s="45" t="s">
        <v>299</v>
      </c>
      <c r="C144" s="136"/>
      <c r="D144" s="137"/>
      <c r="E144" s="136"/>
      <c r="F144" s="136"/>
      <c r="G144" s="138"/>
      <c r="H144" s="138"/>
      <c r="I144" s="138"/>
      <c r="J144" s="138"/>
      <c r="K144" s="138">
        <v>1</v>
      </c>
      <c r="L144" s="138"/>
      <c r="M144" s="138"/>
      <c r="N144" s="138">
        <v>1</v>
      </c>
      <c r="O144" s="138"/>
      <c r="P144" s="91">
        <f t="shared" si="2"/>
        <v>2</v>
      </c>
      <c r="Q144" s="471"/>
    </row>
    <row r="145" spans="1:17" ht="15" thickBot="1" x14ac:dyDescent="0.35">
      <c r="A145" s="469" t="s">
        <v>60</v>
      </c>
      <c r="B145" s="118" t="s">
        <v>270</v>
      </c>
      <c r="C145" s="114">
        <v>1</v>
      </c>
      <c r="D145" s="115"/>
      <c r="E145" s="114">
        <v>1</v>
      </c>
      <c r="F145" s="114"/>
      <c r="G145" s="213"/>
      <c r="H145" s="213"/>
      <c r="I145" s="213"/>
      <c r="J145" s="213">
        <v>1</v>
      </c>
      <c r="K145" s="213"/>
      <c r="L145" s="213">
        <v>1</v>
      </c>
      <c r="M145" s="213"/>
      <c r="N145" s="213"/>
      <c r="O145" s="213"/>
      <c r="P145" s="91">
        <f t="shared" si="2"/>
        <v>4</v>
      </c>
      <c r="Q145" s="467" t="s">
        <v>574</v>
      </c>
    </row>
    <row r="146" spans="1:17" ht="28.2" thickBot="1" x14ac:dyDescent="0.35">
      <c r="A146" s="454"/>
      <c r="B146" s="127" t="s">
        <v>193</v>
      </c>
      <c r="C146" s="106">
        <v>1</v>
      </c>
      <c r="D146" s="128"/>
      <c r="E146" s="106">
        <v>1</v>
      </c>
      <c r="F146" s="106"/>
      <c r="G146" s="212"/>
      <c r="H146" s="212"/>
      <c r="I146" s="212"/>
      <c r="J146" s="212">
        <v>1</v>
      </c>
      <c r="K146" s="212"/>
      <c r="L146" s="212"/>
      <c r="M146" s="212"/>
      <c r="N146" s="212"/>
      <c r="O146" s="212"/>
      <c r="P146" s="91">
        <f t="shared" si="2"/>
        <v>3</v>
      </c>
      <c r="Q146" s="468"/>
    </row>
    <row r="147" spans="1:17" ht="15" thickBot="1" x14ac:dyDescent="0.35">
      <c r="A147" s="454"/>
      <c r="B147" s="127" t="s">
        <v>218</v>
      </c>
      <c r="C147" s="106"/>
      <c r="D147" s="128">
        <v>1</v>
      </c>
      <c r="E147" s="106"/>
      <c r="F147" s="106">
        <v>1</v>
      </c>
      <c r="G147" s="212">
        <v>1</v>
      </c>
      <c r="H147" s="212">
        <v>1</v>
      </c>
      <c r="I147" s="212">
        <v>1</v>
      </c>
      <c r="J147" s="212">
        <v>1</v>
      </c>
      <c r="K147" s="212">
        <v>1</v>
      </c>
      <c r="L147" s="212">
        <v>1</v>
      </c>
      <c r="M147" s="212">
        <v>1</v>
      </c>
      <c r="N147" s="212">
        <v>1</v>
      </c>
      <c r="O147" s="212">
        <v>1</v>
      </c>
      <c r="P147" s="91">
        <f t="shared" si="2"/>
        <v>11</v>
      </c>
      <c r="Q147" s="468"/>
    </row>
    <row r="148" spans="1:17" ht="15" thickBot="1" x14ac:dyDescent="0.35">
      <c r="A148" s="472"/>
      <c r="B148" s="120" t="s">
        <v>240</v>
      </c>
      <c r="C148" s="95"/>
      <c r="D148" s="117"/>
      <c r="E148" s="95"/>
      <c r="F148" s="95">
        <v>1</v>
      </c>
      <c r="G148" s="224"/>
      <c r="H148" s="224"/>
      <c r="I148" s="224"/>
      <c r="J148" s="224"/>
      <c r="K148" s="224"/>
      <c r="L148" s="224"/>
      <c r="M148" s="224"/>
      <c r="N148" s="224"/>
      <c r="O148" s="224"/>
      <c r="P148" s="91">
        <f t="shared" si="2"/>
        <v>1</v>
      </c>
      <c r="Q148" s="473"/>
    </row>
  </sheetData>
  <mergeCells count="38">
    <mergeCell ref="A139:A144"/>
    <mergeCell ref="Q139:Q144"/>
    <mergeCell ref="A145:A148"/>
    <mergeCell ref="Q145:Q148"/>
    <mergeCell ref="A117:A129"/>
    <mergeCell ref="Q117:Q129"/>
    <mergeCell ref="A132:A138"/>
    <mergeCell ref="Q132:Q138"/>
    <mergeCell ref="A130:A131"/>
    <mergeCell ref="Q130:Q131"/>
    <mergeCell ref="A94:A98"/>
    <mergeCell ref="Q94:Q98"/>
    <mergeCell ref="A99:A106"/>
    <mergeCell ref="Q99:Q106"/>
    <mergeCell ref="A107:A116"/>
    <mergeCell ref="Q107:Q116"/>
    <mergeCell ref="A50:A63"/>
    <mergeCell ref="A64:A73"/>
    <mergeCell ref="Q64:Q73"/>
    <mergeCell ref="Q50:Q63"/>
    <mergeCell ref="A78:A93"/>
    <mergeCell ref="Q78:Q93"/>
    <mergeCell ref="A74:A77"/>
    <mergeCell ref="Q74:Q77"/>
    <mergeCell ref="A7:A12"/>
    <mergeCell ref="Q7:Q12"/>
    <mergeCell ref="A13:A33"/>
    <mergeCell ref="Q13:Q33"/>
    <mergeCell ref="A34:A49"/>
    <mergeCell ref="Q34:Q49"/>
    <mergeCell ref="A1:B1"/>
    <mergeCell ref="P1:P6"/>
    <mergeCell ref="Q1:Q6"/>
    <mergeCell ref="A2:B2"/>
    <mergeCell ref="A3:B3"/>
    <mergeCell ref="A5:B5"/>
    <mergeCell ref="A6:B6"/>
    <mergeCell ref="A4:B4"/>
  </mergeCells>
  <conditionalFormatting sqref="P7:P148">
    <cfRule type="colorScale" priority="223">
      <colorScale>
        <cfvo type="min"/>
        <cfvo type="max"/>
        <color theme="4" tint="0.79998168889431442"/>
        <color theme="4" tint="-0.249977111117893"/>
      </colorScale>
    </cfRule>
    <cfRule type="colorScale" priority="224">
      <colorScale>
        <cfvo type="min"/>
        <cfvo type="max"/>
        <color theme="8"/>
        <color theme="8" tint="0.79998168889431442"/>
      </colorScale>
    </cfRule>
    <cfRule type="colorScale" priority="225">
      <colorScale>
        <cfvo type="min"/>
        <cfvo type="max"/>
        <color rgb="FFFCFCFF"/>
        <color rgb="FFF8696B"/>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59"/>
  <sheetViews>
    <sheetView workbookViewId="0">
      <pane xSplit="2" ySplit="7" topLeftCell="C8" activePane="bottomRight" state="frozen"/>
      <selection pane="topRight" activeCell="C1" sqref="C1"/>
      <selection pane="bottomLeft" activeCell="A8" sqref="A8"/>
      <selection pane="bottomRight" activeCell="C8" sqref="C8"/>
    </sheetView>
  </sheetViews>
  <sheetFormatPr defaultColWidth="25.77734375" defaultRowHeight="14.4" x14ac:dyDescent="0.3"/>
  <cols>
    <col min="1" max="1" width="45.77734375" style="3" customWidth="1"/>
    <col min="2" max="2" width="46.21875" style="3" customWidth="1"/>
    <col min="3" max="8" width="8.77734375" style="2" bestFit="1" customWidth="1"/>
    <col min="9" max="9" width="7" style="2" customWidth="1"/>
    <col min="10" max="18" width="8.77734375" style="2" bestFit="1" customWidth="1"/>
    <col min="19" max="19" width="13.44140625" style="5" customWidth="1"/>
    <col min="20" max="20" width="52.109375" style="390" customWidth="1"/>
    <col min="21" max="16384" width="25.77734375" style="2"/>
  </cols>
  <sheetData>
    <row r="1" spans="1:20" s="7" customFormat="1" ht="12.75" customHeight="1" x14ac:dyDescent="0.3">
      <c r="A1" s="418" t="s">
        <v>65</v>
      </c>
      <c r="B1" s="419"/>
      <c r="C1" s="252">
        <v>1</v>
      </c>
      <c r="D1" s="241">
        <v>2</v>
      </c>
      <c r="E1" s="268">
        <v>3</v>
      </c>
      <c r="F1" s="241">
        <v>4</v>
      </c>
      <c r="G1" s="268">
        <v>5</v>
      </c>
      <c r="H1" s="241">
        <v>6</v>
      </c>
      <c r="I1" s="281">
        <v>7</v>
      </c>
      <c r="J1" s="241">
        <v>8</v>
      </c>
      <c r="K1" s="241">
        <v>9</v>
      </c>
      <c r="L1" s="336">
        <v>10</v>
      </c>
      <c r="M1" s="241">
        <v>11</v>
      </c>
      <c r="N1" s="336">
        <v>12</v>
      </c>
      <c r="O1" s="241">
        <v>13</v>
      </c>
      <c r="P1" s="336">
        <v>14</v>
      </c>
      <c r="Q1" s="241">
        <v>15</v>
      </c>
      <c r="R1" s="264">
        <v>16</v>
      </c>
      <c r="S1" s="508" t="s">
        <v>6</v>
      </c>
      <c r="T1" s="510" t="s">
        <v>7</v>
      </c>
    </row>
    <row r="2" spans="1:20" s="7" customFormat="1" ht="13.8" x14ac:dyDescent="0.3">
      <c r="A2" s="420" t="s">
        <v>64</v>
      </c>
      <c r="B2" s="421"/>
      <c r="C2" s="253">
        <v>1</v>
      </c>
      <c r="D2" s="266">
        <v>1</v>
      </c>
      <c r="E2" s="268">
        <v>1</v>
      </c>
      <c r="F2" s="266">
        <v>1</v>
      </c>
      <c r="G2" s="268">
        <v>1</v>
      </c>
      <c r="H2" s="266">
        <v>1</v>
      </c>
      <c r="I2" s="268">
        <v>1</v>
      </c>
      <c r="J2" s="266">
        <v>1</v>
      </c>
      <c r="K2" s="266">
        <v>1</v>
      </c>
      <c r="L2" s="268">
        <v>1</v>
      </c>
      <c r="M2" s="266">
        <v>1</v>
      </c>
      <c r="N2" s="268">
        <v>1</v>
      </c>
      <c r="O2" s="266">
        <v>1</v>
      </c>
      <c r="P2" s="268">
        <v>1</v>
      </c>
      <c r="Q2" s="266">
        <v>1</v>
      </c>
      <c r="R2" s="316">
        <v>1</v>
      </c>
      <c r="S2" s="509"/>
      <c r="T2" s="511"/>
    </row>
    <row r="3" spans="1:20" s="8" customFormat="1" ht="13.8" x14ac:dyDescent="0.3">
      <c r="A3" s="420" t="s">
        <v>66</v>
      </c>
      <c r="B3" s="421"/>
      <c r="C3" s="253" t="s">
        <v>241</v>
      </c>
      <c r="D3" s="266" t="s">
        <v>241</v>
      </c>
      <c r="E3" s="268" t="s">
        <v>241</v>
      </c>
      <c r="F3" s="266" t="s">
        <v>241</v>
      </c>
      <c r="G3" s="268" t="s">
        <v>241</v>
      </c>
      <c r="H3" s="266" t="s">
        <v>241</v>
      </c>
      <c r="I3" s="268" t="s">
        <v>241</v>
      </c>
      <c r="J3" s="266" t="s">
        <v>104</v>
      </c>
      <c r="K3" s="266" t="s">
        <v>104</v>
      </c>
      <c r="L3" s="268" t="s">
        <v>104</v>
      </c>
      <c r="M3" s="266" t="s">
        <v>104</v>
      </c>
      <c r="N3" s="268" t="s">
        <v>104</v>
      </c>
      <c r="O3" s="266" t="s">
        <v>104</v>
      </c>
      <c r="P3" s="268" t="s">
        <v>104</v>
      </c>
      <c r="Q3" s="266" t="s">
        <v>104</v>
      </c>
      <c r="R3" s="316" t="s">
        <v>104</v>
      </c>
      <c r="S3" s="509"/>
      <c r="T3" s="511"/>
    </row>
    <row r="4" spans="1:20" s="8" customFormat="1" ht="13.8" x14ac:dyDescent="0.3">
      <c r="A4" s="420" t="s">
        <v>527</v>
      </c>
      <c r="B4" s="421"/>
      <c r="C4" s="374">
        <v>44443</v>
      </c>
      <c r="D4" s="375">
        <v>44443</v>
      </c>
      <c r="E4" s="376">
        <v>44443</v>
      </c>
      <c r="F4" s="375">
        <v>44443</v>
      </c>
      <c r="G4" s="376">
        <v>44443</v>
      </c>
      <c r="H4" s="375">
        <v>44443</v>
      </c>
      <c r="I4" s="376">
        <v>44443</v>
      </c>
      <c r="J4" s="375">
        <v>44448</v>
      </c>
      <c r="K4" s="375">
        <v>44440</v>
      </c>
      <c r="L4" s="376">
        <v>44441</v>
      </c>
      <c r="M4" s="375">
        <v>44441</v>
      </c>
      <c r="N4" s="376">
        <v>44441</v>
      </c>
      <c r="O4" s="375">
        <v>44441</v>
      </c>
      <c r="P4" s="376">
        <v>44441</v>
      </c>
      <c r="Q4" s="375">
        <v>44441</v>
      </c>
      <c r="R4" s="378">
        <v>44441</v>
      </c>
      <c r="S4" s="509"/>
      <c r="T4" s="511"/>
    </row>
    <row r="5" spans="1:20" s="8" customFormat="1" ht="41.4" x14ac:dyDescent="0.3">
      <c r="A5" s="420" t="s">
        <v>67</v>
      </c>
      <c r="B5" s="421"/>
      <c r="C5" s="254" t="s">
        <v>526</v>
      </c>
      <c r="D5" s="267" t="s">
        <v>528</v>
      </c>
      <c r="E5" s="269" t="s">
        <v>528</v>
      </c>
      <c r="F5" s="267" t="s">
        <v>529</v>
      </c>
      <c r="G5" s="269" t="s">
        <v>529</v>
      </c>
      <c r="H5" s="267" t="s">
        <v>530</v>
      </c>
      <c r="I5" s="269" t="s">
        <v>530</v>
      </c>
      <c r="J5" s="377" t="s">
        <v>530</v>
      </c>
      <c r="K5" s="267" t="s">
        <v>530</v>
      </c>
      <c r="L5" s="269" t="s">
        <v>530</v>
      </c>
      <c r="M5" s="267" t="s">
        <v>526</v>
      </c>
      <c r="N5" s="269" t="s">
        <v>531</v>
      </c>
      <c r="O5" s="267" t="s">
        <v>526</v>
      </c>
      <c r="P5" s="269" t="s">
        <v>530</v>
      </c>
      <c r="Q5" s="267" t="s">
        <v>531</v>
      </c>
      <c r="R5" s="267" t="s">
        <v>529</v>
      </c>
      <c r="S5" s="509"/>
      <c r="T5" s="511"/>
    </row>
    <row r="6" spans="1:20" s="7" customFormat="1" ht="13.8" x14ac:dyDescent="0.3">
      <c r="A6" s="420" t="s">
        <v>68</v>
      </c>
      <c r="B6" s="421"/>
      <c r="C6" s="253" t="s">
        <v>42</v>
      </c>
      <c r="D6" s="266" t="s">
        <v>42</v>
      </c>
      <c r="E6" s="268" t="s">
        <v>42</v>
      </c>
      <c r="F6" s="266" t="s">
        <v>42</v>
      </c>
      <c r="G6" s="266" t="s">
        <v>42</v>
      </c>
      <c r="H6" s="266" t="s">
        <v>42</v>
      </c>
      <c r="I6" s="266" t="s">
        <v>42</v>
      </c>
      <c r="J6" s="266" t="s">
        <v>42</v>
      </c>
      <c r="K6" s="266" t="s">
        <v>42</v>
      </c>
      <c r="L6" s="266" t="s">
        <v>42</v>
      </c>
      <c r="M6" s="266" t="s">
        <v>42</v>
      </c>
      <c r="N6" s="266" t="s">
        <v>42</v>
      </c>
      <c r="O6" s="266" t="s">
        <v>42</v>
      </c>
      <c r="P6" s="266" t="s">
        <v>42</v>
      </c>
      <c r="Q6" s="266" t="s">
        <v>42</v>
      </c>
      <c r="R6" s="316" t="s">
        <v>42</v>
      </c>
      <c r="S6" s="509"/>
      <c r="T6" s="511"/>
    </row>
    <row r="7" spans="1:20" s="7" customFormat="1" thickBot="1" x14ac:dyDescent="0.35">
      <c r="A7" s="398" t="s">
        <v>73</v>
      </c>
      <c r="B7" s="399"/>
      <c r="C7" s="145"/>
      <c r="D7" s="266"/>
      <c r="E7" s="268"/>
      <c r="F7" s="266"/>
      <c r="G7" s="268"/>
      <c r="H7" s="266"/>
      <c r="I7" s="268"/>
      <c r="J7" s="266"/>
      <c r="K7" s="266"/>
      <c r="L7" s="268"/>
      <c r="M7" s="266"/>
      <c r="N7" s="268"/>
      <c r="O7" s="266"/>
      <c r="P7" s="268"/>
      <c r="Q7" s="266"/>
      <c r="R7" s="316"/>
      <c r="S7" s="242"/>
      <c r="T7" s="386"/>
    </row>
    <row r="8" spans="1:20" x14ac:dyDescent="0.3">
      <c r="A8" s="448" t="s">
        <v>69</v>
      </c>
      <c r="B8" s="68" t="s">
        <v>362</v>
      </c>
      <c r="C8" s="226">
        <v>1</v>
      </c>
      <c r="D8" s="92"/>
      <c r="E8" s="89">
        <v>1</v>
      </c>
      <c r="F8" s="89">
        <v>1</v>
      </c>
      <c r="G8" s="89"/>
      <c r="H8" s="89">
        <v>1</v>
      </c>
      <c r="I8" s="89">
        <v>1</v>
      </c>
      <c r="J8" s="89">
        <v>1</v>
      </c>
      <c r="K8" s="89">
        <v>1</v>
      </c>
      <c r="L8" s="90">
        <v>1</v>
      </c>
      <c r="M8" s="89">
        <v>1</v>
      </c>
      <c r="N8" s="90">
        <v>1</v>
      </c>
      <c r="O8" s="89"/>
      <c r="P8" s="90">
        <v>1</v>
      </c>
      <c r="Q8" s="89"/>
      <c r="R8" s="318">
        <v>1</v>
      </c>
      <c r="S8" s="217">
        <f t="shared" ref="S8:S31" si="0">COUNT(C8:R8)</f>
        <v>12</v>
      </c>
      <c r="T8" s="449" t="s">
        <v>575</v>
      </c>
    </row>
    <row r="9" spans="1:20" x14ac:dyDescent="0.3">
      <c r="A9" s="438"/>
      <c r="B9" s="149" t="s">
        <v>303</v>
      </c>
      <c r="C9" s="225">
        <v>1</v>
      </c>
      <c r="D9" s="92">
        <v>1</v>
      </c>
      <c r="E9" s="92">
        <v>1</v>
      </c>
      <c r="F9" s="92">
        <v>1</v>
      </c>
      <c r="G9" s="92"/>
      <c r="H9" s="92">
        <v>1</v>
      </c>
      <c r="I9" s="92">
        <v>1</v>
      </c>
      <c r="J9" s="92">
        <v>1</v>
      </c>
      <c r="K9" s="92">
        <v>1</v>
      </c>
      <c r="L9" s="93">
        <v>1</v>
      </c>
      <c r="M9" s="92">
        <v>1</v>
      </c>
      <c r="N9" s="93">
        <v>1</v>
      </c>
      <c r="O9" s="92">
        <v>1</v>
      </c>
      <c r="P9" s="93">
        <v>1</v>
      </c>
      <c r="Q9" s="92">
        <v>1</v>
      </c>
      <c r="R9" s="319"/>
      <c r="S9" s="113">
        <f t="shared" si="0"/>
        <v>14</v>
      </c>
      <c r="T9" s="439"/>
    </row>
    <row r="10" spans="1:20" ht="27.6" x14ac:dyDescent="0.3">
      <c r="A10" s="438"/>
      <c r="B10" s="149" t="s">
        <v>304</v>
      </c>
      <c r="C10" s="225">
        <v>1</v>
      </c>
      <c r="D10" s="92"/>
      <c r="E10" s="92">
        <v>1</v>
      </c>
      <c r="F10" s="92">
        <v>1</v>
      </c>
      <c r="G10" s="92"/>
      <c r="H10" s="92">
        <v>1</v>
      </c>
      <c r="I10" s="92">
        <v>1</v>
      </c>
      <c r="J10" s="92"/>
      <c r="K10" s="92"/>
      <c r="L10" s="93">
        <v>1</v>
      </c>
      <c r="M10" s="92">
        <v>1</v>
      </c>
      <c r="N10" s="93">
        <v>1</v>
      </c>
      <c r="O10" s="92"/>
      <c r="P10" s="93">
        <v>1</v>
      </c>
      <c r="Q10" s="92"/>
      <c r="R10" s="319">
        <v>1</v>
      </c>
      <c r="S10" s="113">
        <f t="shared" si="0"/>
        <v>10</v>
      </c>
      <c r="T10" s="439"/>
    </row>
    <row r="11" spans="1:20" x14ac:dyDescent="0.3">
      <c r="A11" s="438"/>
      <c r="B11" s="149" t="s">
        <v>305</v>
      </c>
      <c r="C11" s="225">
        <v>1</v>
      </c>
      <c r="D11" s="92"/>
      <c r="E11" s="92"/>
      <c r="F11" s="92"/>
      <c r="G11" s="92"/>
      <c r="H11" s="92"/>
      <c r="I11" s="92">
        <v>1</v>
      </c>
      <c r="J11" s="92">
        <v>1</v>
      </c>
      <c r="K11" s="92">
        <v>1</v>
      </c>
      <c r="L11" s="93"/>
      <c r="M11" s="92"/>
      <c r="N11" s="93">
        <v>1</v>
      </c>
      <c r="O11" s="92"/>
      <c r="P11" s="93"/>
      <c r="Q11" s="92"/>
      <c r="R11" s="319"/>
      <c r="S11" s="113">
        <f t="shared" si="0"/>
        <v>5</v>
      </c>
      <c r="T11" s="439"/>
    </row>
    <row r="12" spans="1:20" ht="15" thickBot="1" x14ac:dyDescent="0.35">
      <c r="A12" s="438"/>
      <c r="B12" s="149" t="s">
        <v>34</v>
      </c>
      <c r="C12" s="225"/>
      <c r="D12" s="92"/>
      <c r="E12" s="92"/>
      <c r="F12" s="92"/>
      <c r="G12" s="92">
        <v>1</v>
      </c>
      <c r="H12" s="92"/>
      <c r="I12" s="92"/>
      <c r="J12" s="92"/>
      <c r="K12" s="92"/>
      <c r="L12" s="93"/>
      <c r="M12" s="92"/>
      <c r="N12" s="93"/>
      <c r="O12" s="92"/>
      <c r="P12" s="93"/>
      <c r="Q12" s="92">
        <v>1</v>
      </c>
      <c r="R12" s="319"/>
      <c r="S12" s="218">
        <f t="shared" si="0"/>
        <v>2</v>
      </c>
      <c r="T12" s="439"/>
    </row>
    <row r="13" spans="1:20" x14ac:dyDescent="0.3">
      <c r="A13" s="401" t="s">
        <v>70</v>
      </c>
      <c r="B13" s="26" t="s">
        <v>365</v>
      </c>
      <c r="C13" s="232">
        <v>1</v>
      </c>
      <c r="D13" s="96"/>
      <c r="E13" s="97">
        <v>1</v>
      </c>
      <c r="F13" s="96">
        <v>1</v>
      </c>
      <c r="G13" s="97"/>
      <c r="H13" s="96"/>
      <c r="I13" s="97"/>
      <c r="J13" s="96"/>
      <c r="K13" s="96"/>
      <c r="L13" s="97"/>
      <c r="M13" s="96"/>
      <c r="N13" s="97">
        <v>1</v>
      </c>
      <c r="O13" s="96"/>
      <c r="P13" s="97">
        <v>1</v>
      </c>
      <c r="Q13" s="96"/>
      <c r="R13" s="97"/>
      <c r="S13" s="114">
        <f t="shared" si="0"/>
        <v>5</v>
      </c>
      <c r="T13" s="434" t="s">
        <v>576</v>
      </c>
    </row>
    <row r="14" spans="1:20" x14ac:dyDescent="0.3">
      <c r="A14" s="440"/>
      <c r="B14" s="48" t="s">
        <v>409</v>
      </c>
      <c r="C14" s="233"/>
      <c r="D14" s="98"/>
      <c r="E14" s="99"/>
      <c r="F14" s="98"/>
      <c r="G14" s="99"/>
      <c r="H14" s="98"/>
      <c r="I14" s="99"/>
      <c r="J14" s="98">
        <v>1</v>
      </c>
      <c r="K14" s="98"/>
      <c r="L14" s="99"/>
      <c r="M14" s="98"/>
      <c r="N14" s="99"/>
      <c r="O14" s="98"/>
      <c r="P14" s="99"/>
      <c r="Q14" s="98"/>
      <c r="R14" s="99"/>
      <c r="S14" s="94">
        <f t="shared" si="0"/>
        <v>1</v>
      </c>
      <c r="T14" s="436"/>
    </row>
    <row r="15" spans="1:20" x14ac:dyDescent="0.3">
      <c r="A15" s="440"/>
      <c r="B15" s="48" t="s">
        <v>419</v>
      </c>
      <c r="C15" s="233"/>
      <c r="D15" s="98"/>
      <c r="E15" s="99"/>
      <c r="F15" s="98"/>
      <c r="G15" s="99"/>
      <c r="H15" s="98"/>
      <c r="I15" s="99"/>
      <c r="J15" s="98"/>
      <c r="K15" s="98"/>
      <c r="L15" s="99">
        <v>1</v>
      </c>
      <c r="M15" s="98">
        <v>1</v>
      </c>
      <c r="N15" s="99"/>
      <c r="O15" s="98"/>
      <c r="P15" s="99"/>
      <c r="Q15" s="98">
        <v>1</v>
      </c>
      <c r="R15" s="99"/>
      <c r="S15" s="94">
        <f t="shared" si="0"/>
        <v>3</v>
      </c>
      <c r="T15" s="436"/>
    </row>
    <row r="16" spans="1:20" x14ac:dyDescent="0.3">
      <c r="A16" s="440"/>
      <c r="B16" s="48" t="s">
        <v>306</v>
      </c>
      <c r="C16" s="233">
        <v>1</v>
      </c>
      <c r="D16" s="100">
        <v>1</v>
      </c>
      <c r="E16" s="101">
        <v>1</v>
      </c>
      <c r="F16" s="100"/>
      <c r="G16" s="101">
        <v>1</v>
      </c>
      <c r="H16" s="100">
        <v>1</v>
      </c>
      <c r="I16" s="101">
        <v>1</v>
      </c>
      <c r="J16" s="100"/>
      <c r="K16" s="100"/>
      <c r="L16" s="101">
        <v>1</v>
      </c>
      <c r="M16" s="100">
        <v>1</v>
      </c>
      <c r="N16" s="101">
        <v>1</v>
      </c>
      <c r="O16" s="100">
        <v>1</v>
      </c>
      <c r="P16" s="101">
        <v>1</v>
      </c>
      <c r="Q16" s="100">
        <v>1</v>
      </c>
      <c r="R16" s="101"/>
      <c r="S16" s="94">
        <f t="shared" si="0"/>
        <v>12</v>
      </c>
      <c r="T16" s="436"/>
    </row>
    <row r="17" spans="1:20" x14ac:dyDescent="0.3">
      <c r="A17" s="440"/>
      <c r="B17" s="48" t="s">
        <v>377</v>
      </c>
      <c r="C17" s="233"/>
      <c r="D17" s="100"/>
      <c r="E17" s="101"/>
      <c r="F17" s="100">
        <v>1</v>
      </c>
      <c r="G17" s="101"/>
      <c r="H17" s="100">
        <v>1</v>
      </c>
      <c r="I17" s="101"/>
      <c r="J17" s="100">
        <v>1</v>
      </c>
      <c r="K17" s="100"/>
      <c r="L17" s="101"/>
      <c r="M17" s="100"/>
      <c r="N17" s="101"/>
      <c r="O17" s="100"/>
      <c r="P17" s="101"/>
      <c r="Q17" s="100"/>
      <c r="R17" s="101">
        <v>1</v>
      </c>
      <c r="S17" s="94">
        <f t="shared" si="0"/>
        <v>4</v>
      </c>
      <c r="T17" s="436"/>
    </row>
    <row r="18" spans="1:20" x14ac:dyDescent="0.3">
      <c r="A18" s="440"/>
      <c r="B18" s="48" t="s">
        <v>415</v>
      </c>
      <c r="C18" s="233"/>
      <c r="D18" s="100"/>
      <c r="E18" s="101"/>
      <c r="F18" s="100"/>
      <c r="G18" s="101"/>
      <c r="H18" s="100"/>
      <c r="I18" s="101"/>
      <c r="J18" s="100"/>
      <c r="K18" s="100">
        <v>1</v>
      </c>
      <c r="L18" s="101"/>
      <c r="M18" s="100"/>
      <c r="N18" s="101"/>
      <c r="O18" s="100"/>
      <c r="P18" s="101"/>
      <c r="Q18" s="100"/>
      <c r="R18" s="101"/>
      <c r="S18" s="94">
        <f t="shared" si="0"/>
        <v>1</v>
      </c>
      <c r="T18" s="436"/>
    </row>
    <row r="19" spans="1:20" x14ac:dyDescent="0.3">
      <c r="A19" s="440"/>
      <c r="B19" s="48" t="s">
        <v>307</v>
      </c>
      <c r="C19" s="233">
        <v>1</v>
      </c>
      <c r="D19" s="100"/>
      <c r="E19" s="101"/>
      <c r="F19" s="100"/>
      <c r="G19" s="101"/>
      <c r="H19" s="100"/>
      <c r="I19" s="101"/>
      <c r="J19" s="100"/>
      <c r="K19" s="100"/>
      <c r="L19" s="101"/>
      <c r="M19" s="100"/>
      <c r="N19" s="101"/>
      <c r="O19" s="100"/>
      <c r="P19" s="101"/>
      <c r="Q19" s="100"/>
      <c r="R19" s="101"/>
      <c r="S19" s="94">
        <f t="shared" si="0"/>
        <v>1</v>
      </c>
      <c r="T19" s="436"/>
    </row>
    <row r="20" spans="1:20" x14ac:dyDescent="0.3">
      <c r="A20" s="440"/>
      <c r="B20" s="48" t="s">
        <v>342</v>
      </c>
      <c r="C20" s="233"/>
      <c r="D20" s="100">
        <v>1</v>
      </c>
      <c r="E20" s="101"/>
      <c r="F20" s="100"/>
      <c r="G20" s="101"/>
      <c r="H20" s="100">
        <v>1</v>
      </c>
      <c r="I20" s="101"/>
      <c r="J20" s="100"/>
      <c r="K20" s="100"/>
      <c r="L20" s="101"/>
      <c r="M20" s="100"/>
      <c r="N20" s="101"/>
      <c r="O20" s="100"/>
      <c r="P20" s="101"/>
      <c r="Q20" s="100"/>
      <c r="R20" s="101"/>
      <c r="S20" s="94">
        <f t="shared" si="0"/>
        <v>2</v>
      </c>
      <c r="T20" s="436"/>
    </row>
    <row r="21" spans="1:20" x14ac:dyDescent="0.3">
      <c r="A21" s="440"/>
      <c r="B21" s="48" t="s">
        <v>343</v>
      </c>
      <c r="C21" s="233"/>
      <c r="D21" s="100"/>
      <c r="E21" s="101"/>
      <c r="F21" s="100"/>
      <c r="G21" s="101"/>
      <c r="H21" s="100"/>
      <c r="I21" s="101">
        <v>1</v>
      </c>
      <c r="J21" s="100"/>
      <c r="K21" s="100"/>
      <c r="L21" s="101"/>
      <c r="M21" s="100"/>
      <c r="N21" s="101"/>
      <c r="O21" s="100">
        <v>1</v>
      </c>
      <c r="P21" s="101"/>
      <c r="Q21" s="100">
        <v>1</v>
      </c>
      <c r="R21" s="101"/>
      <c r="S21" s="94">
        <f t="shared" si="0"/>
        <v>3</v>
      </c>
      <c r="T21" s="436"/>
    </row>
    <row r="22" spans="1:20" x14ac:dyDescent="0.3">
      <c r="A22" s="440"/>
      <c r="B22" s="48" t="s">
        <v>344</v>
      </c>
      <c r="C22" s="233"/>
      <c r="D22" s="100">
        <v>1</v>
      </c>
      <c r="E22" s="101"/>
      <c r="F22" s="100"/>
      <c r="G22" s="101">
        <v>1</v>
      </c>
      <c r="H22" s="100">
        <v>1</v>
      </c>
      <c r="I22" s="101"/>
      <c r="J22" s="100"/>
      <c r="K22" s="100"/>
      <c r="L22" s="101"/>
      <c r="M22" s="100"/>
      <c r="N22" s="101"/>
      <c r="O22" s="100"/>
      <c r="P22" s="101"/>
      <c r="Q22" s="100"/>
      <c r="R22" s="101"/>
      <c r="S22" s="94">
        <f t="shared" si="0"/>
        <v>3</v>
      </c>
      <c r="T22" s="436"/>
    </row>
    <row r="23" spans="1:20" x14ac:dyDescent="0.3">
      <c r="A23" s="440"/>
      <c r="B23" s="48" t="s">
        <v>363</v>
      </c>
      <c r="C23" s="233"/>
      <c r="D23" s="100"/>
      <c r="E23" s="101">
        <v>1</v>
      </c>
      <c r="F23" s="100"/>
      <c r="G23" s="101">
        <v>1</v>
      </c>
      <c r="H23" s="100">
        <v>1</v>
      </c>
      <c r="I23" s="101">
        <v>1</v>
      </c>
      <c r="J23" s="100"/>
      <c r="K23" s="100">
        <v>1</v>
      </c>
      <c r="L23" s="101"/>
      <c r="M23" s="100"/>
      <c r="N23" s="101"/>
      <c r="O23" s="100"/>
      <c r="P23" s="101"/>
      <c r="Q23" s="100"/>
      <c r="R23" s="101">
        <v>1</v>
      </c>
      <c r="S23" s="94">
        <f t="shared" si="0"/>
        <v>6</v>
      </c>
      <c r="T23" s="436"/>
    </row>
    <row r="24" spans="1:20" x14ac:dyDescent="0.3">
      <c r="A24" s="440"/>
      <c r="B24" s="48" t="s">
        <v>364</v>
      </c>
      <c r="C24" s="233"/>
      <c r="D24" s="100"/>
      <c r="E24" s="101">
        <v>1</v>
      </c>
      <c r="F24" s="100">
        <v>1</v>
      </c>
      <c r="G24" s="101">
        <v>1</v>
      </c>
      <c r="H24" s="100">
        <v>1</v>
      </c>
      <c r="I24" s="101">
        <v>1</v>
      </c>
      <c r="J24" s="100"/>
      <c r="K24" s="100">
        <v>1</v>
      </c>
      <c r="L24" s="101">
        <v>1</v>
      </c>
      <c r="M24" s="100">
        <v>1</v>
      </c>
      <c r="N24" s="101"/>
      <c r="O24" s="100">
        <v>1</v>
      </c>
      <c r="P24" s="101">
        <v>1</v>
      </c>
      <c r="Q24" s="100">
        <v>1</v>
      </c>
      <c r="R24" s="101"/>
      <c r="S24" s="94">
        <f t="shared" si="0"/>
        <v>11</v>
      </c>
      <c r="T24" s="436"/>
    </row>
    <row r="25" spans="1:20" ht="15" thickBot="1" x14ac:dyDescent="0.35">
      <c r="A25" s="400"/>
      <c r="B25" s="332" t="s">
        <v>424</v>
      </c>
      <c r="C25" s="333"/>
      <c r="D25" s="235"/>
      <c r="E25" s="236"/>
      <c r="F25" s="235"/>
      <c r="G25" s="236"/>
      <c r="H25" s="235"/>
      <c r="I25" s="236"/>
      <c r="J25" s="235"/>
      <c r="K25" s="235"/>
      <c r="L25" s="236"/>
      <c r="M25" s="235"/>
      <c r="N25" s="236">
        <v>1</v>
      </c>
      <c r="O25" s="235">
        <v>1</v>
      </c>
      <c r="P25" s="236">
        <v>1</v>
      </c>
      <c r="Q25" s="235">
        <v>1</v>
      </c>
      <c r="R25" s="236"/>
      <c r="S25" s="95">
        <f t="shared" si="0"/>
        <v>4</v>
      </c>
      <c r="T25" s="436"/>
    </row>
    <row r="26" spans="1:20" x14ac:dyDescent="0.3">
      <c r="A26" s="431" t="s">
        <v>71</v>
      </c>
      <c r="B26" s="39" t="s">
        <v>308</v>
      </c>
      <c r="C26" s="133">
        <v>1</v>
      </c>
      <c r="D26" s="102"/>
      <c r="E26" s="103"/>
      <c r="F26" s="102"/>
      <c r="G26" s="103"/>
      <c r="H26" s="102"/>
      <c r="I26" s="103"/>
      <c r="J26" s="102"/>
      <c r="K26" s="102"/>
      <c r="L26" s="103"/>
      <c r="M26" s="102"/>
      <c r="N26" s="103"/>
      <c r="O26" s="102"/>
      <c r="P26" s="103"/>
      <c r="Q26" s="102"/>
      <c r="R26" s="357">
        <v>1</v>
      </c>
      <c r="S26" s="217">
        <f t="shared" si="0"/>
        <v>2</v>
      </c>
      <c r="T26" s="434" t="s">
        <v>577</v>
      </c>
    </row>
    <row r="27" spans="1:20" ht="27.6" x14ac:dyDescent="0.3">
      <c r="A27" s="432"/>
      <c r="B27" s="43" t="s">
        <v>309</v>
      </c>
      <c r="C27" s="132">
        <v>1</v>
      </c>
      <c r="D27" s="107"/>
      <c r="E27" s="108"/>
      <c r="F27" s="107"/>
      <c r="G27" s="108"/>
      <c r="H27" s="107"/>
      <c r="I27" s="108"/>
      <c r="J27" s="107"/>
      <c r="K27" s="107"/>
      <c r="L27" s="108"/>
      <c r="M27" s="107"/>
      <c r="N27" s="108"/>
      <c r="O27" s="107"/>
      <c r="P27" s="108"/>
      <c r="Q27" s="107">
        <v>1</v>
      </c>
      <c r="R27" s="320">
        <v>1</v>
      </c>
      <c r="S27" s="113">
        <f t="shared" si="0"/>
        <v>3</v>
      </c>
      <c r="T27" s="436"/>
    </row>
    <row r="28" spans="1:20" x14ac:dyDescent="0.3">
      <c r="A28" s="432"/>
      <c r="B28" s="43" t="s">
        <v>523</v>
      </c>
      <c r="C28" s="132"/>
      <c r="D28" s="107"/>
      <c r="E28" s="108"/>
      <c r="F28" s="107"/>
      <c r="G28" s="108"/>
      <c r="H28" s="107"/>
      <c r="I28" s="108">
        <v>1</v>
      </c>
      <c r="J28" s="107">
        <v>1</v>
      </c>
      <c r="K28" s="107">
        <v>1</v>
      </c>
      <c r="L28" s="108"/>
      <c r="M28" s="107"/>
      <c r="N28" s="108">
        <v>1</v>
      </c>
      <c r="O28" s="107">
        <v>1</v>
      </c>
      <c r="P28" s="108">
        <v>1</v>
      </c>
      <c r="Q28" s="107"/>
      <c r="R28" s="320"/>
      <c r="S28" s="113">
        <f t="shared" si="0"/>
        <v>6</v>
      </c>
      <c r="T28" s="436"/>
    </row>
    <row r="29" spans="1:20" ht="27.6" x14ac:dyDescent="0.3">
      <c r="A29" s="432"/>
      <c r="B29" s="43" t="s">
        <v>402</v>
      </c>
      <c r="C29" s="132"/>
      <c r="D29" s="107"/>
      <c r="E29" s="108"/>
      <c r="F29" s="107"/>
      <c r="G29" s="108"/>
      <c r="H29" s="107"/>
      <c r="I29" s="108">
        <v>1</v>
      </c>
      <c r="J29" s="107">
        <v>1</v>
      </c>
      <c r="K29" s="107">
        <v>1</v>
      </c>
      <c r="L29" s="108"/>
      <c r="M29" s="107"/>
      <c r="N29" s="108">
        <v>1</v>
      </c>
      <c r="O29" s="107">
        <v>1</v>
      </c>
      <c r="P29" s="108">
        <v>1</v>
      </c>
      <c r="Q29" s="107"/>
      <c r="R29" s="320"/>
      <c r="S29" s="113">
        <f t="shared" si="0"/>
        <v>6</v>
      </c>
      <c r="T29" s="436"/>
    </row>
    <row r="30" spans="1:20" x14ac:dyDescent="0.3">
      <c r="A30" s="432"/>
      <c r="B30" s="43" t="s">
        <v>403</v>
      </c>
      <c r="C30" s="132"/>
      <c r="D30" s="107"/>
      <c r="E30" s="108"/>
      <c r="F30" s="107"/>
      <c r="G30" s="108"/>
      <c r="H30" s="107"/>
      <c r="I30" s="108">
        <v>1</v>
      </c>
      <c r="J30" s="107">
        <v>1</v>
      </c>
      <c r="K30" s="107"/>
      <c r="L30" s="108"/>
      <c r="M30" s="107"/>
      <c r="N30" s="108">
        <v>1</v>
      </c>
      <c r="O30" s="107">
        <v>1</v>
      </c>
      <c r="P30" s="108">
        <v>1</v>
      </c>
      <c r="Q30" s="107"/>
      <c r="R30" s="320"/>
      <c r="S30" s="113">
        <f t="shared" si="0"/>
        <v>5</v>
      </c>
      <c r="T30" s="436"/>
    </row>
    <row r="31" spans="1:20" x14ac:dyDescent="0.3">
      <c r="A31" s="432"/>
      <c r="B31" s="43" t="s">
        <v>428</v>
      </c>
      <c r="C31" s="132"/>
      <c r="D31" s="107"/>
      <c r="E31" s="108"/>
      <c r="F31" s="107"/>
      <c r="G31" s="108"/>
      <c r="H31" s="107"/>
      <c r="I31" s="108"/>
      <c r="J31" s="107"/>
      <c r="K31" s="107"/>
      <c r="L31" s="108"/>
      <c r="M31" s="107"/>
      <c r="N31" s="108"/>
      <c r="O31" s="107"/>
      <c r="P31" s="108">
        <v>1</v>
      </c>
      <c r="Q31" s="107"/>
      <c r="R31" s="320"/>
      <c r="S31" s="113">
        <f t="shared" si="0"/>
        <v>1</v>
      </c>
      <c r="T31" s="436"/>
    </row>
    <row r="32" spans="1:20" x14ac:dyDescent="0.3">
      <c r="A32" s="432"/>
      <c r="B32" s="43" t="s">
        <v>345</v>
      </c>
      <c r="C32" s="132"/>
      <c r="D32" s="107">
        <v>1</v>
      </c>
      <c r="E32" s="108"/>
      <c r="F32" s="107"/>
      <c r="G32" s="108"/>
      <c r="H32" s="107"/>
      <c r="I32" s="108"/>
      <c r="J32" s="107"/>
      <c r="K32" s="107"/>
      <c r="L32" s="108"/>
      <c r="M32" s="107"/>
      <c r="N32" s="108"/>
      <c r="O32" s="107"/>
      <c r="P32" s="108"/>
      <c r="Q32" s="107"/>
      <c r="R32" s="320"/>
      <c r="S32" s="113">
        <f t="shared" ref="S32:S41" si="1">COUNT(C32:R32)</f>
        <v>1</v>
      </c>
      <c r="T32" s="436"/>
    </row>
    <row r="33" spans="1:20" x14ac:dyDescent="0.3">
      <c r="A33" s="432"/>
      <c r="B33" s="43" t="s">
        <v>346</v>
      </c>
      <c r="C33" s="132"/>
      <c r="D33" s="107">
        <v>1</v>
      </c>
      <c r="E33" s="108"/>
      <c r="F33" s="107"/>
      <c r="G33" s="108"/>
      <c r="H33" s="107"/>
      <c r="I33" s="108"/>
      <c r="J33" s="107"/>
      <c r="K33" s="107"/>
      <c r="L33" s="108"/>
      <c r="M33" s="107"/>
      <c r="N33" s="108"/>
      <c r="O33" s="107"/>
      <c r="P33" s="108"/>
      <c r="Q33" s="107"/>
      <c r="R33" s="320"/>
      <c r="S33" s="113">
        <f t="shared" si="1"/>
        <v>1</v>
      </c>
      <c r="T33" s="436"/>
    </row>
    <row r="34" spans="1:20" x14ac:dyDescent="0.3">
      <c r="A34" s="432"/>
      <c r="B34" s="43" t="s">
        <v>347</v>
      </c>
      <c r="C34" s="132"/>
      <c r="D34" s="107">
        <v>1</v>
      </c>
      <c r="E34" s="108"/>
      <c r="F34" s="107"/>
      <c r="G34" s="108"/>
      <c r="H34" s="107"/>
      <c r="I34" s="108"/>
      <c r="J34" s="107"/>
      <c r="K34" s="107"/>
      <c r="L34" s="108"/>
      <c r="M34" s="107"/>
      <c r="N34" s="108"/>
      <c r="O34" s="107"/>
      <c r="P34" s="108"/>
      <c r="Q34" s="107"/>
      <c r="R34" s="320"/>
      <c r="S34" s="113">
        <f t="shared" si="1"/>
        <v>1</v>
      </c>
      <c r="T34" s="436"/>
    </row>
    <row r="35" spans="1:20" x14ac:dyDescent="0.3">
      <c r="A35" s="432"/>
      <c r="B35" s="43" t="s">
        <v>348</v>
      </c>
      <c r="C35" s="132"/>
      <c r="D35" s="107">
        <v>1</v>
      </c>
      <c r="E35" s="108"/>
      <c r="F35" s="107"/>
      <c r="G35" s="108"/>
      <c r="H35" s="107"/>
      <c r="I35" s="108"/>
      <c r="J35" s="107"/>
      <c r="K35" s="107"/>
      <c r="L35" s="108"/>
      <c r="M35" s="107"/>
      <c r="N35" s="108"/>
      <c r="O35" s="107"/>
      <c r="P35" s="108"/>
      <c r="Q35" s="107"/>
      <c r="R35" s="320"/>
      <c r="S35" s="113">
        <f t="shared" si="1"/>
        <v>1</v>
      </c>
      <c r="T35" s="436"/>
    </row>
    <row r="36" spans="1:20" x14ac:dyDescent="0.3">
      <c r="A36" s="432"/>
      <c r="B36" s="43" t="s">
        <v>524</v>
      </c>
      <c r="C36" s="132"/>
      <c r="D36" s="107"/>
      <c r="E36" s="108">
        <v>1</v>
      </c>
      <c r="F36" s="107">
        <v>1</v>
      </c>
      <c r="G36" s="108">
        <v>1</v>
      </c>
      <c r="H36" s="107">
        <v>1</v>
      </c>
      <c r="I36" s="108"/>
      <c r="J36" s="107"/>
      <c r="K36" s="107"/>
      <c r="L36" s="108">
        <v>1</v>
      </c>
      <c r="M36" s="107">
        <v>1</v>
      </c>
      <c r="N36" s="108"/>
      <c r="O36" s="107"/>
      <c r="P36" s="108"/>
      <c r="Q36" s="107">
        <v>1</v>
      </c>
      <c r="R36" s="320"/>
      <c r="S36" s="113">
        <f t="shared" si="1"/>
        <v>7</v>
      </c>
      <c r="T36" s="436"/>
    </row>
    <row r="37" spans="1:20" x14ac:dyDescent="0.3">
      <c r="A37" s="432"/>
      <c r="B37" s="43" t="s">
        <v>525</v>
      </c>
      <c r="C37" s="132"/>
      <c r="D37" s="107"/>
      <c r="E37" s="108">
        <v>1</v>
      </c>
      <c r="F37" s="107">
        <v>1</v>
      </c>
      <c r="G37" s="108">
        <v>1</v>
      </c>
      <c r="H37" s="107">
        <v>1</v>
      </c>
      <c r="I37" s="108"/>
      <c r="J37" s="107"/>
      <c r="K37" s="107"/>
      <c r="L37" s="108">
        <v>1</v>
      </c>
      <c r="M37" s="107">
        <v>1</v>
      </c>
      <c r="N37" s="108"/>
      <c r="O37" s="107"/>
      <c r="P37" s="108"/>
      <c r="Q37" s="107">
        <v>1</v>
      </c>
      <c r="R37" s="320"/>
      <c r="S37" s="113">
        <f t="shared" si="1"/>
        <v>7</v>
      </c>
      <c r="T37" s="436"/>
    </row>
    <row r="38" spans="1:20" ht="15" thickBot="1" x14ac:dyDescent="0.35">
      <c r="A38" s="396"/>
      <c r="B38" s="371" t="s">
        <v>390</v>
      </c>
      <c r="C38" s="372"/>
      <c r="D38" s="286"/>
      <c r="E38" s="358"/>
      <c r="F38" s="286"/>
      <c r="G38" s="358">
        <v>1</v>
      </c>
      <c r="H38" s="286"/>
      <c r="I38" s="358"/>
      <c r="J38" s="286"/>
      <c r="K38" s="286"/>
      <c r="L38" s="358"/>
      <c r="M38" s="286"/>
      <c r="N38" s="358"/>
      <c r="O38" s="286"/>
      <c r="P38" s="358"/>
      <c r="Q38" s="286"/>
      <c r="R38" s="359"/>
      <c r="S38" s="221">
        <f t="shared" si="1"/>
        <v>1</v>
      </c>
      <c r="T38" s="427"/>
    </row>
    <row r="39" spans="1:20" x14ac:dyDescent="0.3">
      <c r="A39" s="393" t="s">
        <v>72</v>
      </c>
      <c r="B39" s="45" t="s">
        <v>310</v>
      </c>
      <c r="C39" s="233">
        <v>1</v>
      </c>
      <c r="D39" s="98">
        <v>1</v>
      </c>
      <c r="E39" s="98">
        <v>1</v>
      </c>
      <c r="F39" s="98">
        <v>1</v>
      </c>
      <c r="G39" s="98">
        <v>1</v>
      </c>
      <c r="H39" s="98">
        <v>1</v>
      </c>
      <c r="I39" s="98">
        <v>1</v>
      </c>
      <c r="J39" s="98"/>
      <c r="K39" s="98">
        <v>1</v>
      </c>
      <c r="L39" s="99">
        <v>1</v>
      </c>
      <c r="M39" s="98">
        <v>1</v>
      </c>
      <c r="N39" s="99">
        <v>1</v>
      </c>
      <c r="O39" s="98">
        <v>1</v>
      </c>
      <c r="P39" s="99">
        <v>1</v>
      </c>
      <c r="Q39" s="98">
        <v>1</v>
      </c>
      <c r="R39" s="370">
        <v>1</v>
      </c>
      <c r="S39" s="209">
        <f t="shared" si="1"/>
        <v>15</v>
      </c>
      <c r="T39" s="405" t="s">
        <v>578</v>
      </c>
    </row>
    <row r="40" spans="1:20" ht="15" thickBot="1" x14ac:dyDescent="0.35">
      <c r="A40" s="400"/>
      <c r="B40" s="34" t="s">
        <v>410</v>
      </c>
      <c r="C40" s="333"/>
      <c r="D40" s="235"/>
      <c r="E40" s="235"/>
      <c r="F40" s="235"/>
      <c r="G40" s="235"/>
      <c r="H40" s="235"/>
      <c r="I40" s="235"/>
      <c r="J40" s="235">
        <v>1</v>
      </c>
      <c r="K40" s="235"/>
      <c r="L40" s="236"/>
      <c r="M40" s="235">
        <v>1</v>
      </c>
      <c r="N40" s="236">
        <v>1</v>
      </c>
      <c r="O40" s="235"/>
      <c r="P40" s="236"/>
      <c r="Q40" s="235"/>
      <c r="R40" s="334"/>
      <c r="S40" s="221">
        <f t="shared" si="1"/>
        <v>3</v>
      </c>
      <c r="T40" s="407"/>
    </row>
    <row r="41" spans="1:20" ht="34.5" customHeight="1" x14ac:dyDescent="0.3">
      <c r="A41" s="354" t="s">
        <v>74</v>
      </c>
      <c r="B41" s="355" t="s">
        <v>349</v>
      </c>
      <c r="C41" s="356">
        <v>1</v>
      </c>
      <c r="D41" s="102">
        <v>1</v>
      </c>
      <c r="E41" s="102">
        <v>1</v>
      </c>
      <c r="F41" s="102">
        <v>1</v>
      </c>
      <c r="G41" s="102">
        <v>1</v>
      </c>
      <c r="H41" s="102">
        <v>1</v>
      </c>
      <c r="I41" s="102">
        <v>1</v>
      </c>
      <c r="J41" s="102"/>
      <c r="K41" s="102">
        <v>1</v>
      </c>
      <c r="L41" s="103">
        <v>1</v>
      </c>
      <c r="M41" s="102">
        <v>1</v>
      </c>
      <c r="N41" s="103">
        <v>1</v>
      </c>
      <c r="O41" s="102">
        <v>1</v>
      </c>
      <c r="P41" s="103">
        <v>1</v>
      </c>
      <c r="Q41" s="102">
        <v>1</v>
      </c>
      <c r="R41" s="357">
        <v>1</v>
      </c>
      <c r="S41" s="217">
        <f t="shared" si="1"/>
        <v>15</v>
      </c>
      <c r="T41" s="391" t="s">
        <v>579</v>
      </c>
    </row>
    <row r="42" spans="1:20" s="7" customFormat="1" thickBot="1" x14ac:dyDescent="0.35">
      <c r="A42" s="501" t="s">
        <v>75</v>
      </c>
      <c r="B42" s="502"/>
      <c r="C42" s="147"/>
      <c r="D42" s="353"/>
      <c r="E42" s="148"/>
      <c r="F42" s="353"/>
      <c r="G42" s="148"/>
      <c r="H42" s="353"/>
      <c r="I42" s="148"/>
      <c r="J42" s="353"/>
      <c r="K42" s="353"/>
      <c r="L42" s="148"/>
      <c r="M42" s="353"/>
      <c r="N42" s="148"/>
      <c r="O42" s="353"/>
      <c r="P42" s="148"/>
      <c r="Q42" s="353"/>
      <c r="R42" s="263"/>
      <c r="S42" s="146"/>
      <c r="T42" s="386"/>
    </row>
    <row r="43" spans="1:20" x14ac:dyDescent="0.3">
      <c r="A43" s="465" t="s">
        <v>76</v>
      </c>
      <c r="B43" s="22" t="s">
        <v>311</v>
      </c>
      <c r="C43" s="139">
        <v>1</v>
      </c>
      <c r="D43" s="123">
        <v>1</v>
      </c>
      <c r="E43" s="123">
        <v>1</v>
      </c>
      <c r="F43" s="123">
        <v>1</v>
      </c>
      <c r="G43" s="123">
        <v>1</v>
      </c>
      <c r="H43" s="123">
        <v>1</v>
      </c>
      <c r="I43" s="123">
        <v>1</v>
      </c>
      <c r="J43" s="123">
        <v>1</v>
      </c>
      <c r="K43" s="123">
        <v>1</v>
      </c>
      <c r="L43" s="124">
        <v>1</v>
      </c>
      <c r="M43" s="123">
        <v>1</v>
      </c>
      <c r="N43" s="124">
        <v>1</v>
      </c>
      <c r="O43" s="123">
        <v>1</v>
      </c>
      <c r="P43" s="124">
        <v>1</v>
      </c>
      <c r="Q43" s="123"/>
      <c r="R43" s="302">
        <v>1</v>
      </c>
      <c r="S43" s="217">
        <f t="shared" ref="S43:S51" si="2">COUNT(C43:R43)</f>
        <v>15</v>
      </c>
      <c r="T43" s="495" t="s">
        <v>580</v>
      </c>
    </row>
    <row r="44" spans="1:20" x14ac:dyDescent="0.3">
      <c r="A44" s="466"/>
      <c r="B44" s="45" t="s">
        <v>425</v>
      </c>
      <c r="C44" s="138"/>
      <c r="D44" s="125"/>
      <c r="E44" s="125"/>
      <c r="F44" s="125"/>
      <c r="G44" s="125"/>
      <c r="H44" s="125"/>
      <c r="I44" s="125"/>
      <c r="J44" s="125"/>
      <c r="K44" s="125"/>
      <c r="L44" s="126"/>
      <c r="M44" s="125">
        <v>1</v>
      </c>
      <c r="N44" s="126"/>
      <c r="O44" s="125">
        <v>1</v>
      </c>
      <c r="P44" s="126"/>
      <c r="Q44" s="125"/>
      <c r="R44" s="303"/>
      <c r="S44" s="113">
        <f t="shared" si="2"/>
        <v>2</v>
      </c>
      <c r="T44" s="496"/>
    </row>
    <row r="45" spans="1:20" ht="43.5" customHeight="1" thickBot="1" x14ac:dyDescent="0.35">
      <c r="A45" s="466"/>
      <c r="B45" s="45" t="s">
        <v>432</v>
      </c>
      <c r="C45" s="138"/>
      <c r="D45" s="125"/>
      <c r="E45" s="125"/>
      <c r="F45" s="125"/>
      <c r="G45" s="125"/>
      <c r="H45" s="125"/>
      <c r="I45" s="125"/>
      <c r="J45" s="125"/>
      <c r="K45" s="125"/>
      <c r="L45" s="126"/>
      <c r="M45" s="125"/>
      <c r="N45" s="126"/>
      <c r="O45" s="125"/>
      <c r="P45" s="126"/>
      <c r="Q45" s="125">
        <v>1</v>
      </c>
      <c r="R45" s="303"/>
      <c r="S45" s="209">
        <f t="shared" si="2"/>
        <v>1</v>
      </c>
      <c r="T45" s="496"/>
    </row>
    <row r="46" spans="1:20" x14ac:dyDescent="0.3">
      <c r="A46" s="506" t="s">
        <v>77</v>
      </c>
      <c r="B46" s="30" t="s">
        <v>22</v>
      </c>
      <c r="C46" s="255">
        <v>1</v>
      </c>
      <c r="D46" s="290">
        <v>1</v>
      </c>
      <c r="E46" s="290">
        <v>1</v>
      </c>
      <c r="F46" s="290">
        <v>1</v>
      </c>
      <c r="G46" s="290">
        <v>1</v>
      </c>
      <c r="H46" s="290">
        <v>1</v>
      </c>
      <c r="I46" s="290">
        <v>1</v>
      </c>
      <c r="J46" s="290">
        <v>1</v>
      </c>
      <c r="K46" s="290">
        <v>1</v>
      </c>
      <c r="L46" s="291">
        <v>1</v>
      </c>
      <c r="M46" s="290">
        <v>1</v>
      </c>
      <c r="N46" s="291">
        <v>1</v>
      </c>
      <c r="O46" s="290">
        <v>1</v>
      </c>
      <c r="P46" s="291">
        <v>1</v>
      </c>
      <c r="Q46" s="290"/>
      <c r="R46" s="321">
        <v>1</v>
      </c>
      <c r="S46" s="217">
        <f t="shared" si="2"/>
        <v>15</v>
      </c>
      <c r="T46" s="495" t="s">
        <v>581</v>
      </c>
    </row>
    <row r="47" spans="1:20" ht="15" thickBot="1" x14ac:dyDescent="0.35">
      <c r="A47" s="513"/>
      <c r="B47" s="40" t="s">
        <v>433</v>
      </c>
      <c r="C47" s="256"/>
      <c r="D47" s="247"/>
      <c r="E47" s="247"/>
      <c r="F47" s="247"/>
      <c r="G47" s="247"/>
      <c r="H47" s="247"/>
      <c r="I47" s="247"/>
      <c r="J47" s="247"/>
      <c r="K47" s="247"/>
      <c r="L47" s="248"/>
      <c r="M47" s="247"/>
      <c r="N47" s="248"/>
      <c r="O47" s="247"/>
      <c r="P47" s="248"/>
      <c r="Q47" s="247">
        <v>1</v>
      </c>
      <c r="R47" s="322"/>
      <c r="S47" s="113">
        <f t="shared" si="2"/>
        <v>1</v>
      </c>
      <c r="T47" s="496"/>
    </row>
    <row r="48" spans="1:20" x14ac:dyDescent="0.3">
      <c r="A48" s="459" t="s">
        <v>78</v>
      </c>
      <c r="B48" s="22" t="s">
        <v>312</v>
      </c>
      <c r="C48" s="139">
        <v>1</v>
      </c>
      <c r="D48" s="123">
        <v>1</v>
      </c>
      <c r="E48" s="123">
        <v>1</v>
      </c>
      <c r="F48" s="123">
        <v>1</v>
      </c>
      <c r="G48" s="123">
        <v>1</v>
      </c>
      <c r="H48" s="123">
        <v>1</v>
      </c>
      <c r="I48" s="123">
        <v>1</v>
      </c>
      <c r="J48" s="123">
        <v>1</v>
      </c>
      <c r="K48" s="123">
        <v>1</v>
      </c>
      <c r="L48" s="124">
        <v>1</v>
      </c>
      <c r="M48" s="123">
        <v>1</v>
      </c>
      <c r="N48" s="124">
        <v>1</v>
      </c>
      <c r="O48" s="123">
        <v>1</v>
      </c>
      <c r="P48" s="124">
        <v>1</v>
      </c>
      <c r="Q48" s="123">
        <v>1</v>
      </c>
      <c r="R48" s="302">
        <v>1</v>
      </c>
      <c r="S48" s="302">
        <f t="shared" si="2"/>
        <v>16</v>
      </c>
      <c r="T48" s="514" t="s">
        <v>582</v>
      </c>
    </row>
    <row r="49" spans="1:20" x14ac:dyDescent="0.3">
      <c r="A49" s="460"/>
      <c r="B49" s="13" t="s">
        <v>313</v>
      </c>
      <c r="C49" s="140">
        <v>1</v>
      </c>
      <c r="D49" s="125">
        <v>1</v>
      </c>
      <c r="E49" s="125">
        <v>1</v>
      </c>
      <c r="F49" s="125">
        <v>1</v>
      </c>
      <c r="G49" s="125">
        <v>1</v>
      </c>
      <c r="H49" s="125">
        <v>1</v>
      </c>
      <c r="I49" s="125">
        <v>1</v>
      </c>
      <c r="J49" s="125">
        <v>1</v>
      </c>
      <c r="K49" s="125">
        <v>1</v>
      </c>
      <c r="L49" s="126">
        <v>1</v>
      </c>
      <c r="M49" s="125"/>
      <c r="N49" s="126">
        <v>1</v>
      </c>
      <c r="O49" s="125">
        <v>1</v>
      </c>
      <c r="P49" s="126">
        <v>1</v>
      </c>
      <c r="Q49" s="125">
        <v>1</v>
      </c>
      <c r="R49" s="303">
        <v>1</v>
      </c>
      <c r="S49" s="303">
        <f t="shared" si="2"/>
        <v>15</v>
      </c>
      <c r="T49" s="515"/>
    </row>
    <row r="50" spans="1:20" x14ac:dyDescent="0.3">
      <c r="A50" s="460"/>
      <c r="B50" s="59" t="s">
        <v>389</v>
      </c>
      <c r="C50" s="274"/>
      <c r="D50" s="125">
        <v>1</v>
      </c>
      <c r="E50" s="125"/>
      <c r="F50" s="125"/>
      <c r="G50" s="125"/>
      <c r="H50" s="125"/>
      <c r="I50" s="125"/>
      <c r="J50" s="125"/>
      <c r="K50" s="125"/>
      <c r="L50" s="126"/>
      <c r="M50" s="125"/>
      <c r="N50" s="126"/>
      <c r="O50" s="125"/>
      <c r="P50" s="126"/>
      <c r="Q50" s="125">
        <v>1</v>
      </c>
      <c r="R50" s="303"/>
      <c r="S50" s="303">
        <f t="shared" si="2"/>
        <v>2</v>
      </c>
      <c r="T50" s="515"/>
    </row>
    <row r="51" spans="1:20" ht="15" thickBot="1" x14ac:dyDescent="0.35">
      <c r="A51" s="460"/>
      <c r="B51" s="59" t="s">
        <v>416</v>
      </c>
      <c r="C51" s="274"/>
      <c r="D51" s="312"/>
      <c r="E51" s="312"/>
      <c r="F51" s="312"/>
      <c r="G51" s="312"/>
      <c r="H51" s="312"/>
      <c r="I51" s="312"/>
      <c r="J51" s="312"/>
      <c r="K51" s="312">
        <v>1</v>
      </c>
      <c r="L51" s="313"/>
      <c r="M51" s="312"/>
      <c r="N51" s="313"/>
      <c r="O51" s="312"/>
      <c r="P51" s="313">
        <v>1</v>
      </c>
      <c r="Q51" s="312"/>
      <c r="R51" s="314"/>
      <c r="S51" s="314">
        <f t="shared" si="2"/>
        <v>2</v>
      </c>
      <c r="T51" s="515"/>
    </row>
    <row r="52" spans="1:20" x14ac:dyDescent="0.3">
      <c r="A52" s="506" t="s">
        <v>350</v>
      </c>
      <c r="B52" s="30" t="s">
        <v>314</v>
      </c>
      <c r="C52" s="255">
        <v>1</v>
      </c>
      <c r="D52" s="290">
        <v>1</v>
      </c>
      <c r="E52" s="290">
        <v>1</v>
      </c>
      <c r="F52" s="290">
        <v>1</v>
      </c>
      <c r="G52" s="290">
        <v>1</v>
      </c>
      <c r="H52" s="290">
        <v>1</v>
      </c>
      <c r="I52" s="291">
        <v>1</v>
      </c>
      <c r="J52" s="290">
        <v>1</v>
      </c>
      <c r="K52" s="290">
        <v>1</v>
      </c>
      <c r="L52" s="291">
        <v>1</v>
      </c>
      <c r="M52" s="290">
        <v>1</v>
      </c>
      <c r="N52" s="291">
        <v>1</v>
      </c>
      <c r="O52" s="290">
        <v>1</v>
      </c>
      <c r="P52" s="291">
        <v>1</v>
      </c>
      <c r="Q52" s="290">
        <v>1</v>
      </c>
      <c r="R52" s="321">
        <v>1</v>
      </c>
      <c r="S52" s="112">
        <f t="shared" ref="S52:S53" si="3">COUNT(C52:R52)</f>
        <v>16</v>
      </c>
      <c r="T52" s="495" t="s">
        <v>583</v>
      </c>
    </row>
    <row r="53" spans="1:20" ht="48.45" customHeight="1" thickBot="1" x14ac:dyDescent="0.35">
      <c r="A53" s="507"/>
      <c r="B53" s="60" t="s">
        <v>426</v>
      </c>
      <c r="C53" s="262"/>
      <c r="D53" s="287"/>
      <c r="E53" s="287"/>
      <c r="F53" s="287"/>
      <c r="G53" s="287"/>
      <c r="H53" s="287"/>
      <c r="I53" s="292"/>
      <c r="J53" s="287"/>
      <c r="K53" s="287"/>
      <c r="L53" s="292"/>
      <c r="M53" s="287"/>
      <c r="N53" s="292"/>
      <c r="O53" s="287">
        <v>1</v>
      </c>
      <c r="P53" s="292"/>
      <c r="Q53" s="287"/>
      <c r="R53" s="323"/>
      <c r="S53" s="221">
        <f t="shared" si="3"/>
        <v>1</v>
      </c>
      <c r="T53" s="512"/>
    </row>
    <row r="54" spans="1:20" s="7" customFormat="1" thickBot="1" x14ac:dyDescent="0.35">
      <c r="A54" s="501" t="s">
        <v>79</v>
      </c>
      <c r="B54" s="502"/>
      <c r="C54" s="147"/>
      <c r="D54" s="353"/>
      <c r="E54" s="148"/>
      <c r="F54" s="353"/>
      <c r="G54" s="148"/>
      <c r="H54" s="353"/>
      <c r="I54" s="148"/>
      <c r="J54" s="353"/>
      <c r="K54" s="353"/>
      <c r="L54" s="148"/>
      <c r="M54" s="353"/>
      <c r="N54" s="148"/>
      <c r="O54" s="353"/>
      <c r="P54" s="148"/>
      <c r="Q54" s="353"/>
      <c r="R54" s="263"/>
      <c r="S54" s="148"/>
      <c r="T54" s="387"/>
    </row>
    <row r="55" spans="1:20" s="7" customFormat="1" ht="15" customHeight="1" x14ac:dyDescent="0.3">
      <c r="A55" s="459" t="s">
        <v>80</v>
      </c>
      <c r="B55" s="294" t="s">
        <v>315</v>
      </c>
      <c r="C55" s="258">
        <v>1</v>
      </c>
      <c r="D55" s="293"/>
      <c r="E55" s="293">
        <v>1</v>
      </c>
      <c r="F55" s="293">
        <v>1</v>
      </c>
      <c r="G55" s="293">
        <v>1</v>
      </c>
      <c r="H55" s="293">
        <v>1</v>
      </c>
      <c r="I55" s="295">
        <v>1</v>
      </c>
      <c r="J55" s="293">
        <v>1</v>
      </c>
      <c r="K55" s="293">
        <v>1</v>
      </c>
      <c r="L55" s="295">
        <v>1</v>
      </c>
      <c r="M55" s="293">
        <v>1</v>
      </c>
      <c r="N55" s="295">
        <v>1</v>
      </c>
      <c r="O55" s="293">
        <v>1</v>
      </c>
      <c r="P55" s="295">
        <v>1</v>
      </c>
      <c r="Q55" s="293">
        <v>1</v>
      </c>
      <c r="R55" s="325">
        <v>1</v>
      </c>
      <c r="S55" s="217">
        <f>COUNT(C55:R55)</f>
        <v>15</v>
      </c>
      <c r="T55" s="405" t="s">
        <v>584</v>
      </c>
    </row>
    <row r="56" spans="1:20" s="7" customFormat="1" ht="13.8" x14ac:dyDescent="0.3">
      <c r="A56" s="460"/>
      <c r="B56" s="243" t="s">
        <v>316</v>
      </c>
      <c r="C56" s="259">
        <v>1</v>
      </c>
      <c r="D56" s="245"/>
      <c r="E56" s="245">
        <v>1</v>
      </c>
      <c r="F56" s="245">
        <v>1</v>
      </c>
      <c r="G56" s="245">
        <v>1</v>
      </c>
      <c r="H56" s="245"/>
      <c r="I56" s="244"/>
      <c r="J56" s="245"/>
      <c r="K56" s="245"/>
      <c r="L56" s="244">
        <v>1</v>
      </c>
      <c r="M56" s="245">
        <v>1</v>
      </c>
      <c r="N56" s="244"/>
      <c r="O56" s="245">
        <v>1</v>
      </c>
      <c r="P56" s="244"/>
      <c r="Q56" s="245">
        <v>1</v>
      </c>
      <c r="R56" s="326">
        <v>1</v>
      </c>
      <c r="S56" s="113">
        <f>COUNT(C56:R56)</f>
        <v>9</v>
      </c>
      <c r="T56" s="406"/>
    </row>
    <row r="57" spans="1:20" s="7" customFormat="1" ht="13.8" x14ac:dyDescent="0.3">
      <c r="A57" s="460"/>
      <c r="B57" s="243" t="s">
        <v>319</v>
      </c>
      <c r="C57" s="259"/>
      <c r="D57" s="245"/>
      <c r="E57" s="245"/>
      <c r="F57" s="245">
        <v>1</v>
      </c>
      <c r="G57" s="245"/>
      <c r="H57" s="245"/>
      <c r="I57" s="244"/>
      <c r="J57" s="245"/>
      <c r="K57" s="245"/>
      <c r="L57" s="244"/>
      <c r="M57" s="245"/>
      <c r="N57" s="244"/>
      <c r="O57" s="245"/>
      <c r="P57" s="244"/>
      <c r="Q57" s="245"/>
      <c r="R57" s="326"/>
      <c r="S57" s="113">
        <f t="shared" ref="S57:S61" si="4">COUNT(C57:R57)</f>
        <v>1</v>
      </c>
      <c r="T57" s="406"/>
    </row>
    <row r="58" spans="1:20" s="7" customFormat="1" ht="13.8" x14ac:dyDescent="0.3">
      <c r="A58" s="460"/>
      <c r="B58" s="243" t="s">
        <v>420</v>
      </c>
      <c r="C58" s="259"/>
      <c r="D58" s="245"/>
      <c r="E58" s="245"/>
      <c r="F58" s="245"/>
      <c r="G58" s="245"/>
      <c r="H58" s="245"/>
      <c r="I58" s="244"/>
      <c r="J58" s="245"/>
      <c r="K58" s="245"/>
      <c r="L58" s="244">
        <v>1</v>
      </c>
      <c r="M58" s="245"/>
      <c r="N58" s="244"/>
      <c r="O58" s="245"/>
      <c r="P58" s="244"/>
      <c r="Q58" s="245"/>
      <c r="R58" s="326">
        <v>1</v>
      </c>
      <c r="S58" s="113">
        <f t="shared" si="4"/>
        <v>2</v>
      </c>
      <c r="T58" s="406"/>
    </row>
    <row r="59" spans="1:20" s="7" customFormat="1" ht="13.8" x14ac:dyDescent="0.3">
      <c r="A59" s="460"/>
      <c r="B59" s="243" t="s">
        <v>351</v>
      </c>
      <c r="C59" s="259"/>
      <c r="D59" s="245">
        <v>1</v>
      </c>
      <c r="E59" s="245"/>
      <c r="F59" s="245"/>
      <c r="G59" s="245">
        <v>1</v>
      </c>
      <c r="H59" s="245">
        <v>1</v>
      </c>
      <c r="I59" s="244"/>
      <c r="J59" s="245"/>
      <c r="K59" s="245"/>
      <c r="L59" s="244"/>
      <c r="M59" s="245"/>
      <c r="N59" s="244"/>
      <c r="O59" s="245"/>
      <c r="P59" s="244"/>
      <c r="Q59" s="245"/>
      <c r="R59" s="326"/>
      <c r="S59" s="113">
        <f t="shared" si="4"/>
        <v>3</v>
      </c>
      <c r="T59" s="406"/>
    </row>
    <row r="60" spans="1:20" s="7" customFormat="1" ht="13.8" x14ac:dyDescent="0.3">
      <c r="A60" s="460"/>
      <c r="B60" s="246" t="s">
        <v>366</v>
      </c>
      <c r="C60" s="260"/>
      <c r="D60" s="300"/>
      <c r="E60" s="300">
        <v>1</v>
      </c>
      <c r="F60" s="300"/>
      <c r="G60" s="300"/>
      <c r="H60" s="300"/>
      <c r="I60" s="301"/>
      <c r="J60" s="300"/>
      <c r="K60" s="300"/>
      <c r="L60" s="301"/>
      <c r="M60" s="300">
        <v>1</v>
      </c>
      <c r="N60" s="301"/>
      <c r="O60" s="300"/>
      <c r="P60" s="301"/>
      <c r="Q60" s="300"/>
      <c r="R60" s="327">
        <v>1</v>
      </c>
      <c r="S60" s="113">
        <f t="shared" si="4"/>
        <v>3</v>
      </c>
      <c r="T60" s="406"/>
    </row>
    <row r="61" spans="1:20" ht="15" thickBot="1" x14ac:dyDescent="0.35">
      <c r="A61" s="461"/>
      <c r="B61" s="296" t="s">
        <v>417</v>
      </c>
      <c r="C61" s="297"/>
      <c r="D61" s="298"/>
      <c r="E61" s="298"/>
      <c r="F61" s="298"/>
      <c r="G61" s="298"/>
      <c r="H61" s="298"/>
      <c r="I61" s="299"/>
      <c r="J61" s="298"/>
      <c r="K61" s="298">
        <v>1</v>
      </c>
      <c r="L61" s="299">
        <v>1</v>
      </c>
      <c r="M61" s="298">
        <v>1</v>
      </c>
      <c r="N61" s="299">
        <v>1</v>
      </c>
      <c r="O61" s="298"/>
      <c r="P61" s="299">
        <v>1</v>
      </c>
      <c r="Q61" s="298"/>
      <c r="R61" s="328">
        <v>1</v>
      </c>
      <c r="S61" s="221">
        <f t="shared" si="4"/>
        <v>6</v>
      </c>
      <c r="T61" s="407"/>
    </row>
    <row r="62" spans="1:20" x14ac:dyDescent="0.3">
      <c r="A62" s="518" t="s">
        <v>81</v>
      </c>
      <c r="B62" s="40" t="s">
        <v>34</v>
      </c>
      <c r="C62" s="256">
        <v>1</v>
      </c>
      <c r="D62" s="288"/>
      <c r="E62" s="288"/>
      <c r="F62" s="288"/>
      <c r="G62" s="288"/>
      <c r="H62" s="288"/>
      <c r="I62" s="289"/>
      <c r="J62" s="288"/>
      <c r="K62" s="288"/>
      <c r="L62" s="289"/>
      <c r="M62" s="288"/>
      <c r="N62" s="289"/>
      <c r="O62" s="288"/>
      <c r="P62" s="289"/>
      <c r="Q62" s="288"/>
      <c r="R62" s="324"/>
      <c r="S62" s="223">
        <f>COUNT(C62:R62)</f>
        <v>1</v>
      </c>
      <c r="T62" s="519" t="s">
        <v>585</v>
      </c>
    </row>
    <row r="63" spans="1:20" x14ac:dyDescent="0.3">
      <c r="A63" s="518"/>
      <c r="B63" s="14" t="s">
        <v>352</v>
      </c>
      <c r="C63" s="261"/>
      <c r="D63" s="247">
        <v>1</v>
      </c>
      <c r="E63" s="247">
        <v>1</v>
      </c>
      <c r="F63" s="247">
        <v>1</v>
      </c>
      <c r="G63" s="247"/>
      <c r="H63" s="247">
        <v>1</v>
      </c>
      <c r="I63" s="248">
        <v>1</v>
      </c>
      <c r="J63" s="247"/>
      <c r="K63" s="247">
        <v>1</v>
      </c>
      <c r="L63" s="248">
        <v>1</v>
      </c>
      <c r="M63" s="247"/>
      <c r="N63" s="248">
        <v>1</v>
      </c>
      <c r="O63" s="247">
        <v>1</v>
      </c>
      <c r="P63" s="248">
        <v>1</v>
      </c>
      <c r="Q63" s="247"/>
      <c r="R63" s="322"/>
      <c r="S63" s="223">
        <f>COUNT(C63:R63)</f>
        <v>10</v>
      </c>
      <c r="T63" s="483"/>
    </row>
    <row r="64" spans="1:20" x14ac:dyDescent="0.3">
      <c r="A64" s="518"/>
      <c r="B64" s="40" t="s">
        <v>367</v>
      </c>
      <c r="C64" s="256"/>
      <c r="D64" s="247"/>
      <c r="E64" s="247">
        <v>1</v>
      </c>
      <c r="F64" s="247"/>
      <c r="G64" s="247"/>
      <c r="H64" s="247">
        <v>1</v>
      </c>
      <c r="I64" s="248"/>
      <c r="J64" s="247">
        <v>1</v>
      </c>
      <c r="K64" s="247"/>
      <c r="L64" s="248"/>
      <c r="M64" s="247">
        <v>1</v>
      </c>
      <c r="N64" s="248">
        <v>1</v>
      </c>
      <c r="O64" s="247">
        <v>1</v>
      </c>
      <c r="P64" s="248">
        <v>1</v>
      </c>
      <c r="Q64" s="247">
        <v>1</v>
      </c>
      <c r="R64" s="322">
        <v>1</v>
      </c>
      <c r="S64" s="223">
        <f t="shared" ref="S64:S73" si="5">COUNT(C64:R64)</f>
        <v>9</v>
      </c>
      <c r="T64" s="483"/>
    </row>
    <row r="65" spans="1:20" x14ac:dyDescent="0.3">
      <c r="A65" s="518"/>
      <c r="B65" s="40" t="s">
        <v>392</v>
      </c>
      <c r="C65" s="256"/>
      <c r="D65" s="247"/>
      <c r="E65" s="247"/>
      <c r="F65" s="247">
        <v>1</v>
      </c>
      <c r="G65" s="247">
        <v>1</v>
      </c>
      <c r="H65" s="247"/>
      <c r="I65" s="248">
        <v>1</v>
      </c>
      <c r="J65" s="247"/>
      <c r="K65" s="247">
        <v>1</v>
      </c>
      <c r="L65" s="248">
        <v>1</v>
      </c>
      <c r="M65" s="247"/>
      <c r="N65" s="248"/>
      <c r="O65" s="247">
        <v>1</v>
      </c>
      <c r="P65" s="248"/>
      <c r="Q65" s="247">
        <v>1</v>
      </c>
      <c r="R65" s="322"/>
      <c r="S65" s="223">
        <f t="shared" si="5"/>
        <v>7</v>
      </c>
      <c r="T65" s="483"/>
    </row>
    <row r="66" spans="1:20" x14ac:dyDescent="0.3">
      <c r="A66" s="518"/>
      <c r="B66" s="40" t="s">
        <v>380</v>
      </c>
      <c r="C66" s="256"/>
      <c r="D66" s="247"/>
      <c r="E66" s="247"/>
      <c r="F66" s="247">
        <v>1</v>
      </c>
      <c r="G66" s="247"/>
      <c r="H66" s="247"/>
      <c r="I66" s="248"/>
      <c r="J66" s="247">
        <v>1</v>
      </c>
      <c r="K66" s="247"/>
      <c r="L66" s="248"/>
      <c r="M66" s="247"/>
      <c r="N66" s="248"/>
      <c r="O66" s="247"/>
      <c r="P66" s="248"/>
      <c r="Q66" s="247">
        <v>1</v>
      </c>
      <c r="R66" s="322">
        <v>1</v>
      </c>
      <c r="S66" s="223">
        <f t="shared" si="5"/>
        <v>4</v>
      </c>
      <c r="T66" s="483"/>
    </row>
    <row r="67" spans="1:20" x14ac:dyDescent="0.3">
      <c r="A67" s="518"/>
      <c r="B67" s="40" t="s">
        <v>411</v>
      </c>
      <c r="C67" s="256"/>
      <c r="D67" s="247"/>
      <c r="E67" s="247"/>
      <c r="F67" s="247"/>
      <c r="G67" s="247"/>
      <c r="H67" s="247"/>
      <c r="I67" s="248"/>
      <c r="J67" s="247">
        <v>1</v>
      </c>
      <c r="K67" s="247"/>
      <c r="L67" s="248"/>
      <c r="M67" s="247"/>
      <c r="N67" s="248">
        <v>1</v>
      </c>
      <c r="O67" s="247"/>
      <c r="P67" s="248"/>
      <c r="Q67" s="247">
        <v>1</v>
      </c>
      <c r="R67" s="322">
        <v>1</v>
      </c>
      <c r="S67" s="223">
        <f t="shared" si="5"/>
        <v>4</v>
      </c>
      <c r="T67" s="483"/>
    </row>
    <row r="68" spans="1:20" x14ac:dyDescent="0.3">
      <c r="A68" s="518"/>
      <c r="B68" s="40" t="s">
        <v>429</v>
      </c>
      <c r="C68" s="256"/>
      <c r="D68" s="247"/>
      <c r="E68" s="247">
        <v>1</v>
      </c>
      <c r="F68" s="247"/>
      <c r="G68" s="247"/>
      <c r="H68" s="247"/>
      <c r="I68" s="248">
        <v>1</v>
      </c>
      <c r="J68" s="247">
        <v>1</v>
      </c>
      <c r="K68" s="247"/>
      <c r="L68" s="248"/>
      <c r="M68" s="247">
        <v>1</v>
      </c>
      <c r="N68" s="248"/>
      <c r="O68" s="247"/>
      <c r="P68" s="248">
        <v>1</v>
      </c>
      <c r="Q68" s="247"/>
      <c r="R68" s="322"/>
      <c r="S68" s="223">
        <f t="shared" si="5"/>
        <v>5</v>
      </c>
      <c r="T68" s="483"/>
    </row>
    <row r="69" spans="1:20" x14ac:dyDescent="0.3">
      <c r="A69" s="518"/>
      <c r="B69" s="40" t="s">
        <v>430</v>
      </c>
      <c r="C69" s="256"/>
      <c r="D69" s="247"/>
      <c r="E69" s="247"/>
      <c r="F69" s="247">
        <v>1</v>
      </c>
      <c r="G69" s="247"/>
      <c r="H69" s="247"/>
      <c r="I69" s="248">
        <v>1</v>
      </c>
      <c r="J69" s="247"/>
      <c r="K69" s="247"/>
      <c r="L69" s="248"/>
      <c r="M69" s="247"/>
      <c r="N69" s="248"/>
      <c r="O69" s="247"/>
      <c r="P69" s="248">
        <v>1</v>
      </c>
      <c r="Q69" s="247"/>
      <c r="R69" s="322"/>
      <c r="S69" s="223">
        <f t="shared" si="5"/>
        <v>3</v>
      </c>
      <c r="T69" s="483"/>
    </row>
    <row r="70" spans="1:20" x14ac:dyDescent="0.3">
      <c r="A70" s="518"/>
      <c r="B70" s="40" t="s">
        <v>378</v>
      </c>
      <c r="C70" s="256"/>
      <c r="D70" s="247"/>
      <c r="E70" s="247"/>
      <c r="F70" s="247">
        <v>1</v>
      </c>
      <c r="G70" s="247"/>
      <c r="H70" s="247"/>
      <c r="I70" s="248"/>
      <c r="J70" s="247"/>
      <c r="K70" s="247"/>
      <c r="L70" s="248"/>
      <c r="M70" s="247"/>
      <c r="N70" s="248"/>
      <c r="O70" s="247"/>
      <c r="P70" s="248"/>
      <c r="Q70" s="247"/>
      <c r="R70" s="322"/>
      <c r="S70" s="223">
        <f t="shared" si="5"/>
        <v>1</v>
      </c>
      <c r="T70" s="483"/>
    </row>
    <row r="71" spans="1:20" x14ac:dyDescent="0.3">
      <c r="A71" s="518"/>
      <c r="B71" s="40" t="s">
        <v>379</v>
      </c>
      <c r="C71" s="256"/>
      <c r="D71" s="247"/>
      <c r="E71" s="247"/>
      <c r="F71" s="247">
        <v>1</v>
      </c>
      <c r="G71" s="247"/>
      <c r="H71" s="247"/>
      <c r="I71" s="248"/>
      <c r="J71" s="247"/>
      <c r="K71" s="247"/>
      <c r="L71" s="248"/>
      <c r="M71" s="247"/>
      <c r="N71" s="248"/>
      <c r="O71" s="247"/>
      <c r="P71" s="248"/>
      <c r="Q71" s="247"/>
      <c r="R71" s="322"/>
      <c r="S71" s="223">
        <f t="shared" si="5"/>
        <v>1</v>
      </c>
      <c r="T71" s="483"/>
    </row>
    <row r="72" spans="1:20" x14ac:dyDescent="0.3">
      <c r="A72" s="518"/>
      <c r="B72" s="40" t="s">
        <v>418</v>
      </c>
      <c r="C72" s="256"/>
      <c r="D72" s="247"/>
      <c r="E72" s="247"/>
      <c r="F72" s="247"/>
      <c r="G72" s="247"/>
      <c r="H72" s="247"/>
      <c r="I72" s="248"/>
      <c r="J72" s="247"/>
      <c r="K72" s="247">
        <v>1</v>
      </c>
      <c r="L72" s="248">
        <v>1</v>
      </c>
      <c r="M72" s="247"/>
      <c r="N72" s="248"/>
      <c r="O72" s="247"/>
      <c r="P72" s="248"/>
      <c r="Q72" s="247"/>
      <c r="R72" s="322">
        <v>1</v>
      </c>
      <c r="S72" s="223">
        <f t="shared" si="5"/>
        <v>3</v>
      </c>
      <c r="T72" s="483"/>
    </row>
    <row r="73" spans="1:20" x14ac:dyDescent="0.3">
      <c r="A73" s="518"/>
      <c r="B73" s="40" t="s">
        <v>391</v>
      </c>
      <c r="C73" s="256"/>
      <c r="D73" s="247"/>
      <c r="E73" s="247"/>
      <c r="F73" s="247"/>
      <c r="G73" s="247">
        <v>1</v>
      </c>
      <c r="H73" s="247">
        <v>1</v>
      </c>
      <c r="I73" s="248"/>
      <c r="J73" s="247"/>
      <c r="K73" s="247"/>
      <c r="L73" s="248"/>
      <c r="M73" s="247"/>
      <c r="N73" s="248"/>
      <c r="O73" s="247"/>
      <c r="P73" s="248"/>
      <c r="Q73" s="247"/>
      <c r="R73" s="322"/>
      <c r="S73" s="223">
        <f t="shared" si="5"/>
        <v>2</v>
      </c>
      <c r="T73" s="483"/>
    </row>
    <row r="74" spans="1:20" ht="15" thickBot="1" x14ac:dyDescent="0.35">
      <c r="A74" s="518"/>
      <c r="B74" s="51" t="s">
        <v>421</v>
      </c>
      <c r="C74" s="257"/>
      <c r="D74" s="270"/>
      <c r="E74" s="270"/>
      <c r="F74" s="270"/>
      <c r="G74" s="270"/>
      <c r="H74" s="270"/>
      <c r="I74" s="271"/>
      <c r="J74" s="270"/>
      <c r="K74" s="270"/>
      <c r="L74" s="271">
        <v>1</v>
      </c>
      <c r="M74" s="270">
        <v>1</v>
      </c>
      <c r="N74" s="271"/>
      <c r="O74" s="270"/>
      <c r="P74" s="271"/>
      <c r="Q74" s="270"/>
      <c r="R74" s="329"/>
      <c r="S74" s="209">
        <f t="shared" ref="S74:S84" si="6">COUNT(C74:R74)</f>
        <v>2</v>
      </c>
      <c r="T74" s="517"/>
    </row>
    <row r="75" spans="1:20" ht="15" thickBot="1" x14ac:dyDescent="0.35">
      <c r="A75" s="459" t="s">
        <v>82</v>
      </c>
      <c r="B75" s="32" t="s">
        <v>317</v>
      </c>
      <c r="C75" s="275">
        <v>1</v>
      </c>
      <c r="D75" s="123"/>
      <c r="E75" s="123">
        <v>1</v>
      </c>
      <c r="F75" s="123">
        <v>1</v>
      </c>
      <c r="G75" s="123">
        <v>1</v>
      </c>
      <c r="H75" s="123">
        <v>1</v>
      </c>
      <c r="I75" s="124">
        <v>1</v>
      </c>
      <c r="J75" s="123">
        <v>1</v>
      </c>
      <c r="K75" s="123">
        <v>1</v>
      </c>
      <c r="L75" s="124">
        <v>1</v>
      </c>
      <c r="M75" s="123">
        <v>1</v>
      </c>
      <c r="N75" s="124">
        <v>1</v>
      </c>
      <c r="O75" s="123">
        <v>1</v>
      </c>
      <c r="P75" s="124">
        <v>1</v>
      </c>
      <c r="Q75" s="123">
        <v>1</v>
      </c>
      <c r="R75" s="124">
        <v>1</v>
      </c>
      <c r="S75" s="114">
        <f t="shared" si="6"/>
        <v>15</v>
      </c>
      <c r="T75" s="479" t="s">
        <v>586</v>
      </c>
    </row>
    <row r="76" spans="1:20" ht="15" thickBot="1" x14ac:dyDescent="0.35">
      <c r="A76" s="461"/>
      <c r="B76" s="33" t="s">
        <v>34</v>
      </c>
      <c r="C76" s="275"/>
      <c r="D76" s="210">
        <v>1</v>
      </c>
      <c r="E76" s="210"/>
      <c r="F76" s="210"/>
      <c r="G76" s="210"/>
      <c r="H76" s="210"/>
      <c r="I76" s="211"/>
      <c r="J76" s="210"/>
      <c r="K76" s="210"/>
      <c r="L76" s="211"/>
      <c r="M76" s="210"/>
      <c r="N76" s="211"/>
      <c r="O76" s="210"/>
      <c r="P76" s="211"/>
      <c r="Q76" s="210"/>
      <c r="R76" s="211"/>
      <c r="S76" s="95">
        <f t="shared" si="6"/>
        <v>1</v>
      </c>
      <c r="T76" s="481"/>
    </row>
    <row r="77" spans="1:20" x14ac:dyDescent="0.3">
      <c r="A77" s="518" t="s">
        <v>83</v>
      </c>
      <c r="B77" s="40" t="s">
        <v>318</v>
      </c>
      <c r="C77" s="290">
        <v>1</v>
      </c>
      <c r="D77" s="324"/>
      <c r="E77" s="288"/>
      <c r="F77" s="288"/>
      <c r="G77" s="288"/>
      <c r="H77" s="288">
        <v>1</v>
      </c>
      <c r="I77" s="289"/>
      <c r="J77" s="288"/>
      <c r="K77" s="288"/>
      <c r="L77" s="289"/>
      <c r="M77" s="288"/>
      <c r="N77" s="289"/>
      <c r="O77" s="288">
        <v>1</v>
      </c>
      <c r="P77" s="289"/>
      <c r="Q77" s="288"/>
      <c r="R77" s="324"/>
      <c r="S77" s="209">
        <f t="shared" si="6"/>
        <v>3</v>
      </c>
      <c r="T77" s="479" t="s">
        <v>587</v>
      </c>
    </row>
    <row r="78" spans="1:20" x14ac:dyDescent="0.3">
      <c r="A78" s="518"/>
      <c r="B78" s="14" t="s">
        <v>381</v>
      </c>
      <c r="C78" s="247">
        <v>1</v>
      </c>
      <c r="D78" s="322">
        <v>1</v>
      </c>
      <c r="E78" s="247">
        <v>1</v>
      </c>
      <c r="F78" s="247">
        <v>1</v>
      </c>
      <c r="G78" s="247"/>
      <c r="H78" s="247">
        <v>1</v>
      </c>
      <c r="I78" s="248">
        <v>1</v>
      </c>
      <c r="J78" s="247">
        <v>1</v>
      </c>
      <c r="K78" s="247">
        <v>1</v>
      </c>
      <c r="L78" s="248">
        <v>1</v>
      </c>
      <c r="M78" s="247">
        <v>1</v>
      </c>
      <c r="N78" s="248">
        <v>1</v>
      </c>
      <c r="O78" s="247">
        <v>1</v>
      </c>
      <c r="P78" s="248">
        <v>1</v>
      </c>
      <c r="Q78" s="247">
        <v>1</v>
      </c>
      <c r="R78" s="322">
        <v>1</v>
      </c>
      <c r="S78" s="113">
        <f t="shared" si="6"/>
        <v>15</v>
      </c>
      <c r="T78" s="480"/>
    </row>
    <row r="79" spans="1:20" x14ac:dyDescent="0.3">
      <c r="A79" s="518"/>
      <c r="B79" s="14" t="s">
        <v>319</v>
      </c>
      <c r="C79" s="247">
        <v>1</v>
      </c>
      <c r="D79" s="322"/>
      <c r="E79" s="247"/>
      <c r="F79" s="247">
        <v>1</v>
      </c>
      <c r="G79" s="247"/>
      <c r="H79" s="247"/>
      <c r="I79" s="248">
        <v>1</v>
      </c>
      <c r="J79" s="247"/>
      <c r="K79" s="247"/>
      <c r="L79" s="248"/>
      <c r="M79" s="247"/>
      <c r="N79" s="248"/>
      <c r="O79" s="247"/>
      <c r="P79" s="248"/>
      <c r="Q79" s="247"/>
      <c r="R79" s="322"/>
      <c r="S79" s="113">
        <f t="shared" si="6"/>
        <v>3</v>
      </c>
      <c r="T79" s="480"/>
    </row>
    <row r="80" spans="1:20" x14ac:dyDescent="0.3">
      <c r="A80" s="518"/>
      <c r="B80" s="14" t="s">
        <v>320</v>
      </c>
      <c r="C80" s="247">
        <v>1</v>
      </c>
      <c r="D80" s="322"/>
      <c r="E80" s="247"/>
      <c r="F80" s="247">
        <v>1</v>
      </c>
      <c r="G80" s="247"/>
      <c r="H80" s="247"/>
      <c r="I80" s="248">
        <v>1</v>
      </c>
      <c r="J80" s="247">
        <v>1</v>
      </c>
      <c r="K80" s="247"/>
      <c r="L80" s="248"/>
      <c r="M80" s="247"/>
      <c r="N80" s="248"/>
      <c r="O80" s="247"/>
      <c r="P80" s="248"/>
      <c r="Q80" s="247"/>
      <c r="R80" s="322"/>
      <c r="S80" s="113">
        <f t="shared" si="6"/>
        <v>4</v>
      </c>
      <c r="T80" s="480"/>
    </row>
    <row r="81" spans="1:20" x14ac:dyDescent="0.3">
      <c r="A81" s="518"/>
      <c r="B81" s="40" t="s">
        <v>353</v>
      </c>
      <c r="C81" s="247"/>
      <c r="D81" s="322">
        <v>1</v>
      </c>
      <c r="E81" s="247"/>
      <c r="F81" s="247"/>
      <c r="G81" s="247"/>
      <c r="H81" s="247"/>
      <c r="I81" s="248"/>
      <c r="J81" s="247"/>
      <c r="K81" s="247"/>
      <c r="L81" s="248"/>
      <c r="M81" s="247"/>
      <c r="N81" s="248"/>
      <c r="O81" s="247"/>
      <c r="P81" s="248"/>
      <c r="Q81" s="247"/>
      <c r="R81" s="322"/>
      <c r="S81" s="113">
        <f t="shared" si="6"/>
        <v>1</v>
      </c>
      <c r="T81" s="480"/>
    </row>
    <row r="82" spans="1:20" x14ac:dyDescent="0.3">
      <c r="A82" s="518"/>
      <c r="B82" s="40" t="s">
        <v>368</v>
      </c>
      <c r="C82" s="247"/>
      <c r="D82" s="322"/>
      <c r="E82" s="247">
        <v>1</v>
      </c>
      <c r="F82" s="247"/>
      <c r="G82" s="247"/>
      <c r="H82" s="247"/>
      <c r="I82" s="248"/>
      <c r="J82" s="247"/>
      <c r="K82" s="247"/>
      <c r="L82" s="248"/>
      <c r="M82" s="247"/>
      <c r="N82" s="248"/>
      <c r="O82" s="247"/>
      <c r="P82" s="248"/>
      <c r="Q82" s="247"/>
      <c r="R82" s="322"/>
      <c r="S82" s="113">
        <f t="shared" si="6"/>
        <v>1</v>
      </c>
      <c r="T82" s="480"/>
    </row>
    <row r="83" spans="1:20" x14ac:dyDescent="0.3">
      <c r="A83" s="518"/>
      <c r="B83" s="40" t="s">
        <v>354</v>
      </c>
      <c r="C83" s="247"/>
      <c r="D83" s="322">
        <v>1</v>
      </c>
      <c r="E83" s="247"/>
      <c r="F83" s="247"/>
      <c r="G83" s="247"/>
      <c r="H83" s="247">
        <v>1</v>
      </c>
      <c r="I83" s="248">
        <v>1</v>
      </c>
      <c r="J83" s="247"/>
      <c r="K83" s="247"/>
      <c r="L83" s="248"/>
      <c r="M83" s="247"/>
      <c r="N83" s="248"/>
      <c r="O83" s="247"/>
      <c r="P83" s="248"/>
      <c r="Q83" s="247">
        <v>1</v>
      </c>
      <c r="R83" s="322"/>
      <c r="S83" s="113">
        <f t="shared" si="6"/>
        <v>4</v>
      </c>
      <c r="T83" s="480"/>
    </row>
    <row r="84" spans="1:20" ht="15" thickBot="1" x14ac:dyDescent="0.35">
      <c r="A84" s="518"/>
      <c r="B84" s="14" t="s">
        <v>393</v>
      </c>
      <c r="C84" s="287"/>
      <c r="D84" s="329"/>
      <c r="E84" s="270"/>
      <c r="F84" s="270"/>
      <c r="G84" s="270">
        <v>1</v>
      </c>
      <c r="H84" s="270">
        <v>1</v>
      </c>
      <c r="I84" s="271"/>
      <c r="J84" s="270"/>
      <c r="K84" s="270"/>
      <c r="L84" s="271"/>
      <c r="M84" s="270"/>
      <c r="N84" s="271"/>
      <c r="O84" s="270"/>
      <c r="P84" s="271"/>
      <c r="Q84" s="270">
        <v>1</v>
      </c>
      <c r="R84" s="329"/>
      <c r="S84" s="113">
        <f t="shared" si="6"/>
        <v>3</v>
      </c>
      <c r="T84" s="480"/>
    </row>
    <row r="85" spans="1:20" ht="17.25" customHeight="1" x14ac:dyDescent="0.3">
      <c r="A85" s="465" t="s">
        <v>84</v>
      </c>
      <c r="B85" s="32" t="s">
        <v>100</v>
      </c>
      <c r="C85" s="373"/>
      <c r="D85" s="155">
        <v>1</v>
      </c>
      <c r="E85" s="123"/>
      <c r="F85" s="123"/>
      <c r="G85" s="123"/>
      <c r="H85" s="123"/>
      <c r="I85" s="124"/>
      <c r="J85" s="123"/>
      <c r="K85" s="123"/>
      <c r="L85" s="124"/>
      <c r="M85" s="123">
        <v>1</v>
      </c>
      <c r="N85" s="124">
        <v>1</v>
      </c>
      <c r="O85" s="123">
        <v>1</v>
      </c>
      <c r="P85" s="124">
        <v>1</v>
      </c>
      <c r="Q85" s="123">
        <v>1</v>
      </c>
      <c r="R85" s="302">
        <v>1</v>
      </c>
      <c r="S85" s="114">
        <f t="shared" ref="S85:S88" si="7">COUNT(C85:R85)</f>
        <v>7</v>
      </c>
      <c r="T85" s="479" t="s">
        <v>588</v>
      </c>
    </row>
    <row r="86" spans="1:20" ht="15" thickBot="1" x14ac:dyDescent="0.35">
      <c r="A86" s="504"/>
      <c r="B86" s="33" t="s">
        <v>317</v>
      </c>
      <c r="C86" s="283">
        <v>1</v>
      </c>
      <c r="D86" s="240"/>
      <c r="E86" s="210">
        <v>1</v>
      </c>
      <c r="F86" s="210">
        <v>1</v>
      </c>
      <c r="G86" s="210">
        <v>1</v>
      </c>
      <c r="H86" s="210">
        <v>1</v>
      </c>
      <c r="I86" s="211">
        <v>1</v>
      </c>
      <c r="J86" s="210">
        <v>1</v>
      </c>
      <c r="K86" s="210">
        <v>1</v>
      </c>
      <c r="L86" s="211">
        <v>1</v>
      </c>
      <c r="M86" s="210">
        <v>1</v>
      </c>
      <c r="N86" s="211">
        <v>1</v>
      </c>
      <c r="O86" s="210">
        <v>1</v>
      </c>
      <c r="P86" s="211">
        <v>1</v>
      </c>
      <c r="Q86" s="210"/>
      <c r="R86" s="304"/>
      <c r="S86" s="95">
        <f t="shared" si="7"/>
        <v>13</v>
      </c>
      <c r="T86" s="481"/>
    </row>
    <row r="87" spans="1:20" x14ac:dyDescent="0.3">
      <c r="A87" s="505" t="s">
        <v>85</v>
      </c>
      <c r="B87" s="127" t="s">
        <v>321</v>
      </c>
      <c r="C87" s="212">
        <v>1</v>
      </c>
      <c r="D87" s="212">
        <v>1</v>
      </c>
      <c r="E87" s="106"/>
      <c r="F87" s="106"/>
      <c r="G87" s="106">
        <v>1</v>
      </c>
      <c r="H87" s="106">
        <v>1</v>
      </c>
      <c r="I87" s="128">
        <v>1</v>
      </c>
      <c r="J87" s="106"/>
      <c r="K87" s="106"/>
      <c r="L87" s="128"/>
      <c r="M87" s="106"/>
      <c r="N87" s="128"/>
      <c r="O87" s="106"/>
      <c r="P87" s="128"/>
      <c r="Q87" s="106">
        <v>1</v>
      </c>
      <c r="R87" s="223"/>
      <c r="S87" s="223">
        <f t="shared" si="7"/>
        <v>6</v>
      </c>
      <c r="T87" s="495" t="s">
        <v>589</v>
      </c>
    </row>
    <row r="88" spans="1:20" ht="65.55" customHeight="1" thickBot="1" x14ac:dyDescent="0.35">
      <c r="A88" s="505"/>
      <c r="B88" s="119" t="s">
        <v>100</v>
      </c>
      <c r="C88" s="214"/>
      <c r="D88" s="214"/>
      <c r="E88" s="94">
        <v>1</v>
      </c>
      <c r="F88" s="94">
        <v>1</v>
      </c>
      <c r="G88" s="94"/>
      <c r="H88" s="94"/>
      <c r="I88" s="116"/>
      <c r="J88" s="94">
        <v>1</v>
      </c>
      <c r="K88" s="94">
        <v>1</v>
      </c>
      <c r="L88" s="116">
        <v>1</v>
      </c>
      <c r="M88" s="94">
        <v>1</v>
      </c>
      <c r="N88" s="116">
        <v>1</v>
      </c>
      <c r="O88" s="94">
        <v>1</v>
      </c>
      <c r="P88" s="116">
        <v>1</v>
      </c>
      <c r="Q88" s="94"/>
      <c r="R88" s="113">
        <v>1</v>
      </c>
      <c r="S88" s="223">
        <f t="shared" si="7"/>
        <v>10</v>
      </c>
      <c r="T88" s="496"/>
    </row>
    <row r="89" spans="1:20" s="7" customFormat="1" thickBot="1" x14ac:dyDescent="0.35">
      <c r="A89" s="503" t="s">
        <v>86</v>
      </c>
      <c r="B89" s="502"/>
      <c r="C89" s="147"/>
      <c r="D89" s="266"/>
      <c r="E89" s="148"/>
      <c r="F89" s="266"/>
      <c r="G89" s="280"/>
      <c r="H89" s="280"/>
      <c r="I89" s="281"/>
      <c r="J89" s="280"/>
      <c r="K89" s="280"/>
      <c r="L89" s="281"/>
      <c r="M89" s="280"/>
      <c r="N89" s="281"/>
      <c r="O89" s="280"/>
      <c r="P89" s="281"/>
      <c r="Q89" s="280"/>
      <c r="R89" s="316"/>
      <c r="S89" s="263"/>
      <c r="T89" s="387"/>
    </row>
    <row r="90" spans="1:20" ht="36.450000000000003" customHeight="1" thickBot="1" x14ac:dyDescent="0.35">
      <c r="A90" s="272" t="s">
        <v>87</v>
      </c>
      <c r="B90" s="22" t="s">
        <v>322</v>
      </c>
      <c r="C90" s="139">
        <v>1</v>
      </c>
      <c r="D90" s="140">
        <v>1</v>
      </c>
      <c r="E90" s="123">
        <v>1</v>
      </c>
      <c r="F90" s="125">
        <v>1</v>
      </c>
      <c r="G90" s="125">
        <v>1</v>
      </c>
      <c r="H90" s="125">
        <v>1</v>
      </c>
      <c r="I90" s="126">
        <v>1</v>
      </c>
      <c r="J90" s="125">
        <v>1</v>
      </c>
      <c r="K90" s="125">
        <v>1</v>
      </c>
      <c r="L90" s="126">
        <v>1</v>
      </c>
      <c r="M90" s="125">
        <v>1</v>
      </c>
      <c r="N90" s="126">
        <v>1</v>
      </c>
      <c r="O90" s="125">
        <v>1</v>
      </c>
      <c r="P90" s="126">
        <v>1</v>
      </c>
      <c r="Q90" s="125">
        <v>1</v>
      </c>
      <c r="R90" s="126">
        <v>1</v>
      </c>
      <c r="S90" s="114">
        <f>COUNT(C90:R90)</f>
        <v>16</v>
      </c>
      <c r="T90" s="392" t="s">
        <v>590</v>
      </c>
    </row>
    <row r="91" spans="1:20" ht="55.8" thickBot="1" x14ac:dyDescent="0.35">
      <c r="A91" s="276" t="s">
        <v>88</v>
      </c>
      <c r="B91" s="277" t="s">
        <v>22</v>
      </c>
      <c r="C91" s="278">
        <v>1</v>
      </c>
      <c r="D91" s="305">
        <v>1</v>
      </c>
      <c r="E91" s="111">
        <v>1</v>
      </c>
      <c r="F91" s="111">
        <v>1</v>
      </c>
      <c r="G91" s="111">
        <v>1</v>
      </c>
      <c r="H91" s="111">
        <v>1</v>
      </c>
      <c r="I91" s="122">
        <v>1</v>
      </c>
      <c r="J91" s="111">
        <v>1</v>
      </c>
      <c r="K91" s="111">
        <v>1</v>
      </c>
      <c r="L91" s="122">
        <v>1</v>
      </c>
      <c r="M91" s="111">
        <v>1</v>
      </c>
      <c r="N91" s="122">
        <v>1</v>
      </c>
      <c r="O91" s="111">
        <v>1</v>
      </c>
      <c r="P91" s="122">
        <v>1</v>
      </c>
      <c r="Q91" s="111">
        <v>1</v>
      </c>
      <c r="R91" s="218">
        <v>1</v>
      </c>
      <c r="S91" s="209">
        <f>COUNT(C91:R91)</f>
        <v>16</v>
      </c>
      <c r="T91" s="392" t="s">
        <v>591</v>
      </c>
    </row>
    <row r="92" spans="1:20" ht="15" thickBot="1" x14ac:dyDescent="0.35">
      <c r="A92" s="489" t="s">
        <v>89</v>
      </c>
      <c r="B92" s="32" t="s">
        <v>355</v>
      </c>
      <c r="C92" s="282"/>
      <c r="D92" s="155">
        <v>1</v>
      </c>
      <c r="E92" s="123"/>
      <c r="F92" s="123"/>
      <c r="G92" s="124"/>
      <c r="H92" s="123"/>
      <c r="I92" s="124"/>
      <c r="J92" s="123"/>
      <c r="K92" s="123"/>
      <c r="L92" s="124"/>
      <c r="M92" s="123"/>
      <c r="N92" s="124"/>
      <c r="O92" s="123"/>
      <c r="P92" s="124"/>
      <c r="Q92" s="123"/>
      <c r="R92" s="302"/>
      <c r="S92" s="217">
        <f>COUNT(C92:R92)</f>
        <v>1</v>
      </c>
      <c r="T92" s="479" t="s">
        <v>592</v>
      </c>
    </row>
    <row r="93" spans="1:20" ht="27" customHeight="1" thickBot="1" x14ac:dyDescent="0.35">
      <c r="A93" s="490"/>
      <c r="B93" s="33" t="s">
        <v>100</v>
      </c>
      <c r="C93" s="283">
        <v>1</v>
      </c>
      <c r="D93" s="240"/>
      <c r="E93" s="210">
        <v>1</v>
      </c>
      <c r="F93" s="210">
        <v>1</v>
      </c>
      <c r="G93" s="211"/>
      <c r="H93" s="210">
        <v>1</v>
      </c>
      <c r="I93" s="211">
        <v>1</v>
      </c>
      <c r="J93" s="210">
        <v>1</v>
      </c>
      <c r="K93" s="210">
        <v>1</v>
      </c>
      <c r="L93" s="211">
        <v>1</v>
      </c>
      <c r="M93" s="210">
        <v>1</v>
      </c>
      <c r="N93" s="211">
        <v>1</v>
      </c>
      <c r="O93" s="210">
        <v>1</v>
      </c>
      <c r="P93" s="211">
        <v>1</v>
      </c>
      <c r="Q93" s="210">
        <v>1</v>
      </c>
      <c r="R93" s="304">
        <v>1</v>
      </c>
      <c r="S93" s="249">
        <f>COUNT(C93:R93)</f>
        <v>14</v>
      </c>
      <c r="T93" s="481"/>
    </row>
    <row r="94" spans="1:20" s="7" customFormat="1" ht="13.8" x14ac:dyDescent="0.3">
      <c r="A94" s="497" t="s">
        <v>90</v>
      </c>
      <c r="B94" s="498"/>
      <c r="C94" s="279"/>
      <c r="D94" s="280"/>
      <c r="E94" s="281"/>
      <c r="F94" s="280"/>
      <c r="G94" s="281"/>
      <c r="H94" s="280"/>
      <c r="I94" s="281"/>
      <c r="J94" s="280"/>
      <c r="K94" s="280"/>
      <c r="L94" s="281"/>
      <c r="M94" s="280"/>
      <c r="N94" s="281"/>
      <c r="O94" s="280"/>
      <c r="P94" s="281"/>
      <c r="Q94" s="280"/>
      <c r="R94" s="330"/>
      <c r="S94" s="264"/>
      <c r="T94" s="388"/>
    </row>
    <row r="95" spans="1:20" s="7" customFormat="1" thickBot="1" x14ac:dyDescent="0.35">
      <c r="A95" s="499" t="s">
        <v>91</v>
      </c>
      <c r="B95" s="500"/>
      <c r="C95" s="306"/>
      <c r="D95" s="285"/>
      <c r="E95" s="284"/>
      <c r="F95" s="285"/>
      <c r="G95" s="284"/>
      <c r="H95" s="285"/>
      <c r="I95" s="284"/>
      <c r="J95" s="285"/>
      <c r="K95" s="285"/>
      <c r="L95" s="284"/>
      <c r="M95" s="285"/>
      <c r="N95" s="284"/>
      <c r="O95" s="285"/>
      <c r="P95" s="284"/>
      <c r="Q95" s="285"/>
      <c r="R95" s="317"/>
      <c r="S95" s="265"/>
      <c r="T95" s="389"/>
    </row>
    <row r="96" spans="1:20" x14ac:dyDescent="0.3">
      <c r="A96" s="469" t="s">
        <v>92</v>
      </c>
      <c r="B96" s="154" t="s">
        <v>323</v>
      </c>
      <c r="C96" s="238">
        <v>1</v>
      </c>
      <c r="D96" s="114"/>
      <c r="E96" s="115"/>
      <c r="F96" s="114"/>
      <c r="G96" s="115">
        <v>1</v>
      </c>
      <c r="H96" s="114">
        <v>1</v>
      </c>
      <c r="I96" s="115"/>
      <c r="J96" s="114">
        <v>1</v>
      </c>
      <c r="K96" s="114">
        <v>1</v>
      </c>
      <c r="L96" s="115">
        <v>1</v>
      </c>
      <c r="M96" s="114">
        <v>1</v>
      </c>
      <c r="N96" s="115">
        <v>1</v>
      </c>
      <c r="O96" s="114">
        <v>1</v>
      </c>
      <c r="P96" s="115">
        <v>1</v>
      </c>
      <c r="Q96" s="114">
        <v>1</v>
      </c>
      <c r="R96" s="112">
        <v>1</v>
      </c>
      <c r="S96" s="112">
        <f>COUNT(C96:R96)</f>
        <v>12</v>
      </c>
      <c r="T96" s="482" t="s">
        <v>593</v>
      </c>
    </row>
    <row r="97" spans="1:20" x14ac:dyDescent="0.3">
      <c r="A97" s="454"/>
      <c r="B97" s="152" t="s">
        <v>394</v>
      </c>
      <c r="C97" s="237">
        <v>1</v>
      </c>
      <c r="D97" s="94"/>
      <c r="E97" s="116"/>
      <c r="F97" s="94"/>
      <c r="G97" s="116"/>
      <c r="H97" s="94">
        <v>1</v>
      </c>
      <c r="I97" s="116"/>
      <c r="J97" s="94">
        <v>1</v>
      </c>
      <c r="K97" s="94">
        <v>1</v>
      </c>
      <c r="L97" s="116">
        <v>1</v>
      </c>
      <c r="M97" s="94">
        <v>1</v>
      </c>
      <c r="N97" s="116">
        <v>1</v>
      </c>
      <c r="O97" s="94">
        <v>1</v>
      </c>
      <c r="P97" s="116">
        <v>1</v>
      </c>
      <c r="Q97" s="94">
        <v>1</v>
      </c>
      <c r="R97" s="113">
        <v>1</v>
      </c>
      <c r="S97" s="223">
        <f>COUNT(C97:R97)</f>
        <v>11</v>
      </c>
      <c r="T97" s="483"/>
    </row>
    <row r="98" spans="1:20" x14ac:dyDescent="0.3">
      <c r="A98" s="454"/>
      <c r="B98" s="152" t="s">
        <v>356</v>
      </c>
      <c r="C98" s="237"/>
      <c r="D98" s="94">
        <v>1</v>
      </c>
      <c r="E98" s="116"/>
      <c r="F98" s="94"/>
      <c r="G98" s="116"/>
      <c r="H98" s="94"/>
      <c r="I98" s="116"/>
      <c r="J98" s="94"/>
      <c r="K98" s="94"/>
      <c r="L98" s="116"/>
      <c r="M98" s="94"/>
      <c r="N98" s="116"/>
      <c r="O98" s="94"/>
      <c r="P98" s="116"/>
      <c r="Q98" s="94"/>
      <c r="R98" s="113"/>
      <c r="S98" s="223">
        <f>COUNT(C98:R98)</f>
        <v>1</v>
      </c>
      <c r="T98" s="483"/>
    </row>
    <row r="99" spans="1:20" x14ac:dyDescent="0.3">
      <c r="A99" s="454"/>
      <c r="B99" s="152" t="s">
        <v>395</v>
      </c>
      <c r="C99" s="237"/>
      <c r="D99" s="94"/>
      <c r="E99" s="116"/>
      <c r="F99" s="94"/>
      <c r="G99" s="116">
        <v>1</v>
      </c>
      <c r="H99" s="94"/>
      <c r="I99" s="116"/>
      <c r="J99" s="94"/>
      <c r="K99" s="94"/>
      <c r="L99" s="116"/>
      <c r="M99" s="94"/>
      <c r="N99" s="116"/>
      <c r="O99" s="94"/>
      <c r="P99" s="116"/>
      <c r="Q99" s="94"/>
      <c r="R99" s="113"/>
      <c r="S99" s="223">
        <f t="shared" ref="S99:S104" si="8">COUNT(C99:R99)</f>
        <v>1</v>
      </c>
      <c r="T99" s="483"/>
    </row>
    <row r="100" spans="1:20" x14ac:dyDescent="0.3">
      <c r="A100" s="454"/>
      <c r="B100" s="152" t="s">
        <v>404</v>
      </c>
      <c r="C100" s="237"/>
      <c r="D100" s="94"/>
      <c r="E100" s="116"/>
      <c r="F100" s="94"/>
      <c r="G100" s="116"/>
      <c r="H100" s="94"/>
      <c r="I100" s="116">
        <v>1</v>
      </c>
      <c r="J100" s="94"/>
      <c r="K100" s="94"/>
      <c r="L100" s="116"/>
      <c r="M100" s="94"/>
      <c r="N100" s="116"/>
      <c r="O100" s="94"/>
      <c r="P100" s="116"/>
      <c r="Q100" s="94"/>
      <c r="R100" s="113"/>
      <c r="S100" s="223">
        <f t="shared" si="8"/>
        <v>1</v>
      </c>
      <c r="T100" s="483"/>
    </row>
    <row r="101" spans="1:20" x14ac:dyDescent="0.3">
      <c r="A101" s="454"/>
      <c r="B101" s="152" t="s">
        <v>357</v>
      </c>
      <c r="C101" s="237"/>
      <c r="D101" s="94">
        <v>1</v>
      </c>
      <c r="E101" s="116"/>
      <c r="F101" s="94"/>
      <c r="G101" s="116"/>
      <c r="H101" s="94"/>
      <c r="I101" s="116"/>
      <c r="J101" s="94"/>
      <c r="K101" s="94"/>
      <c r="L101" s="116"/>
      <c r="M101" s="94"/>
      <c r="N101" s="116"/>
      <c r="O101" s="94"/>
      <c r="P101" s="116"/>
      <c r="Q101" s="94"/>
      <c r="R101" s="113"/>
      <c r="S101" s="223">
        <f t="shared" si="8"/>
        <v>1</v>
      </c>
      <c r="T101" s="483"/>
    </row>
    <row r="102" spans="1:20" x14ac:dyDescent="0.3">
      <c r="A102" s="454"/>
      <c r="B102" s="152" t="s">
        <v>369</v>
      </c>
      <c r="C102" s="237"/>
      <c r="D102" s="94"/>
      <c r="E102" s="116">
        <v>1</v>
      </c>
      <c r="F102" s="94"/>
      <c r="G102" s="116"/>
      <c r="H102" s="94"/>
      <c r="I102" s="116"/>
      <c r="J102" s="94"/>
      <c r="K102" s="94"/>
      <c r="L102" s="116"/>
      <c r="M102" s="94"/>
      <c r="N102" s="116"/>
      <c r="O102" s="94"/>
      <c r="P102" s="116"/>
      <c r="Q102" s="94"/>
      <c r="R102" s="113"/>
      <c r="S102" s="223">
        <f t="shared" si="8"/>
        <v>1</v>
      </c>
      <c r="T102" s="483"/>
    </row>
    <row r="103" spans="1:20" x14ac:dyDescent="0.3">
      <c r="A103" s="516"/>
      <c r="B103" s="153" t="s">
        <v>382</v>
      </c>
      <c r="C103" s="315"/>
      <c r="D103" s="111"/>
      <c r="E103" s="122"/>
      <c r="F103" s="111">
        <v>1</v>
      </c>
      <c r="G103" s="122"/>
      <c r="H103" s="111"/>
      <c r="I103" s="122"/>
      <c r="J103" s="111"/>
      <c r="K103" s="111"/>
      <c r="L103" s="122"/>
      <c r="M103" s="111"/>
      <c r="N103" s="122"/>
      <c r="O103" s="111"/>
      <c r="P103" s="122"/>
      <c r="Q103" s="111"/>
      <c r="R103" s="218"/>
      <c r="S103" s="223">
        <f t="shared" si="8"/>
        <v>1</v>
      </c>
      <c r="T103" s="483"/>
    </row>
    <row r="104" spans="1:20" ht="15" thickBot="1" x14ac:dyDescent="0.35">
      <c r="A104" s="516"/>
      <c r="B104" s="153" t="s">
        <v>405</v>
      </c>
      <c r="C104" s="315"/>
      <c r="D104" s="111"/>
      <c r="E104" s="122"/>
      <c r="F104" s="111"/>
      <c r="G104" s="122"/>
      <c r="H104" s="111"/>
      <c r="I104" s="122">
        <v>1</v>
      </c>
      <c r="J104" s="111"/>
      <c r="K104" s="111"/>
      <c r="L104" s="122"/>
      <c r="M104" s="111"/>
      <c r="N104" s="122"/>
      <c r="O104" s="111"/>
      <c r="P104" s="122"/>
      <c r="Q104" s="111"/>
      <c r="R104" s="218"/>
      <c r="S104" s="223">
        <f t="shared" si="8"/>
        <v>1</v>
      </c>
      <c r="T104" s="517"/>
    </row>
    <row r="105" spans="1:20" x14ac:dyDescent="0.3">
      <c r="A105" s="465" t="s">
        <v>93</v>
      </c>
      <c r="B105" s="32" t="s">
        <v>324</v>
      </c>
      <c r="C105" s="155">
        <v>1</v>
      </c>
      <c r="D105" s="123"/>
      <c r="E105" s="124">
        <v>1</v>
      </c>
      <c r="F105" s="123">
        <v>1</v>
      </c>
      <c r="G105" s="124"/>
      <c r="H105" s="123"/>
      <c r="I105" s="124"/>
      <c r="J105" s="123">
        <v>1</v>
      </c>
      <c r="K105" s="123"/>
      <c r="L105" s="124"/>
      <c r="M105" s="123"/>
      <c r="N105" s="124"/>
      <c r="O105" s="123"/>
      <c r="P105" s="124"/>
      <c r="Q105" s="123"/>
      <c r="R105" s="302"/>
      <c r="S105" s="217">
        <f t="shared" ref="S105:S114" si="9">COUNT(C105:R105)</f>
        <v>4</v>
      </c>
      <c r="T105" s="482" t="s">
        <v>594</v>
      </c>
    </row>
    <row r="106" spans="1:20" x14ac:dyDescent="0.3">
      <c r="A106" s="466"/>
      <c r="B106" s="47" t="s">
        <v>325</v>
      </c>
      <c r="C106" s="156">
        <v>1</v>
      </c>
      <c r="D106" s="125"/>
      <c r="E106" s="126">
        <v>1</v>
      </c>
      <c r="F106" s="125">
        <v>1</v>
      </c>
      <c r="G106" s="126"/>
      <c r="H106" s="125"/>
      <c r="I106" s="126"/>
      <c r="J106" s="125">
        <v>1</v>
      </c>
      <c r="K106" s="125"/>
      <c r="L106" s="126"/>
      <c r="M106" s="125"/>
      <c r="N106" s="126"/>
      <c r="O106" s="125"/>
      <c r="P106" s="126"/>
      <c r="Q106" s="125"/>
      <c r="R106" s="303"/>
      <c r="S106" s="113">
        <f t="shared" si="9"/>
        <v>4</v>
      </c>
      <c r="T106" s="483"/>
    </row>
    <row r="107" spans="1:20" x14ac:dyDescent="0.3">
      <c r="A107" s="466"/>
      <c r="B107" s="47" t="s">
        <v>326</v>
      </c>
      <c r="C107" s="156">
        <v>1</v>
      </c>
      <c r="D107" s="125"/>
      <c r="E107" s="126">
        <v>1</v>
      </c>
      <c r="F107" s="125"/>
      <c r="G107" s="126"/>
      <c r="H107" s="125"/>
      <c r="I107" s="126"/>
      <c r="J107" s="125"/>
      <c r="K107" s="125"/>
      <c r="L107" s="126"/>
      <c r="M107" s="125"/>
      <c r="N107" s="126"/>
      <c r="O107" s="125"/>
      <c r="P107" s="126"/>
      <c r="Q107" s="125"/>
      <c r="R107" s="303"/>
      <c r="S107" s="223">
        <f t="shared" si="9"/>
        <v>2</v>
      </c>
      <c r="T107" s="483"/>
    </row>
    <row r="108" spans="1:20" x14ac:dyDescent="0.3">
      <c r="A108" s="466"/>
      <c r="B108" s="47" t="s">
        <v>327</v>
      </c>
      <c r="C108" s="156">
        <v>1</v>
      </c>
      <c r="D108" s="125"/>
      <c r="E108" s="126">
        <v>1</v>
      </c>
      <c r="F108" s="125"/>
      <c r="G108" s="126"/>
      <c r="H108" s="125"/>
      <c r="I108" s="126"/>
      <c r="J108" s="125"/>
      <c r="K108" s="125"/>
      <c r="L108" s="126"/>
      <c r="M108" s="125"/>
      <c r="N108" s="126"/>
      <c r="O108" s="125"/>
      <c r="P108" s="126"/>
      <c r="Q108" s="125"/>
      <c r="R108" s="303"/>
      <c r="S108" s="223">
        <f t="shared" si="9"/>
        <v>2</v>
      </c>
      <c r="T108" s="483"/>
    </row>
    <row r="109" spans="1:20" x14ac:dyDescent="0.3">
      <c r="A109" s="466"/>
      <c r="B109" s="47" t="s">
        <v>370</v>
      </c>
      <c r="C109" s="156">
        <v>1</v>
      </c>
      <c r="D109" s="125"/>
      <c r="E109" s="126">
        <v>1</v>
      </c>
      <c r="F109" s="125">
        <v>1</v>
      </c>
      <c r="G109" s="126"/>
      <c r="H109" s="125"/>
      <c r="I109" s="126"/>
      <c r="J109" s="125"/>
      <c r="K109" s="125"/>
      <c r="L109" s="126"/>
      <c r="M109" s="125"/>
      <c r="N109" s="126"/>
      <c r="O109" s="125"/>
      <c r="P109" s="126"/>
      <c r="Q109" s="125"/>
      <c r="R109" s="303"/>
      <c r="S109" s="223">
        <f t="shared" si="9"/>
        <v>3</v>
      </c>
      <c r="T109" s="483"/>
    </row>
    <row r="110" spans="1:20" x14ac:dyDescent="0.3">
      <c r="A110" s="466"/>
      <c r="B110" s="47" t="s">
        <v>383</v>
      </c>
      <c r="C110" s="156">
        <v>1</v>
      </c>
      <c r="D110" s="125"/>
      <c r="E110" s="126"/>
      <c r="F110" s="125">
        <v>1</v>
      </c>
      <c r="G110" s="126"/>
      <c r="H110" s="125"/>
      <c r="I110" s="126"/>
      <c r="J110" s="125"/>
      <c r="K110" s="125"/>
      <c r="L110" s="126"/>
      <c r="M110" s="125"/>
      <c r="N110" s="126"/>
      <c r="O110" s="125"/>
      <c r="P110" s="126"/>
      <c r="Q110" s="125"/>
      <c r="R110" s="303"/>
      <c r="S110" s="223">
        <f t="shared" si="9"/>
        <v>2</v>
      </c>
      <c r="T110" s="483"/>
    </row>
    <row r="111" spans="1:20" x14ac:dyDescent="0.3">
      <c r="A111" s="466"/>
      <c r="B111" s="47" t="s">
        <v>358</v>
      </c>
      <c r="C111" s="156"/>
      <c r="D111" s="125">
        <v>1</v>
      </c>
      <c r="E111" s="126"/>
      <c r="F111" s="125"/>
      <c r="G111" s="126">
        <v>1</v>
      </c>
      <c r="H111" s="125">
        <v>1</v>
      </c>
      <c r="I111" s="126">
        <v>1</v>
      </c>
      <c r="J111" s="125"/>
      <c r="K111" s="125">
        <v>1</v>
      </c>
      <c r="L111" s="126">
        <v>1</v>
      </c>
      <c r="M111" s="125">
        <v>1</v>
      </c>
      <c r="N111" s="126">
        <v>1</v>
      </c>
      <c r="O111" s="125">
        <v>1</v>
      </c>
      <c r="P111" s="126">
        <v>1</v>
      </c>
      <c r="Q111" s="125">
        <v>1</v>
      </c>
      <c r="R111" s="303">
        <v>1</v>
      </c>
      <c r="S111" s="223">
        <f t="shared" si="9"/>
        <v>12</v>
      </c>
      <c r="T111" s="483"/>
    </row>
    <row r="112" spans="1:20" x14ac:dyDescent="0.3">
      <c r="A112" s="466"/>
      <c r="B112" s="47" t="s">
        <v>359</v>
      </c>
      <c r="C112" s="156"/>
      <c r="D112" s="125">
        <v>1</v>
      </c>
      <c r="E112" s="126"/>
      <c r="F112" s="125"/>
      <c r="G112" s="126"/>
      <c r="H112" s="125">
        <v>1</v>
      </c>
      <c r="I112" s="126"/>
      <c r="J112" s="125"/>
      <c r="K112" s="125"/>
      <c r="L112" s="126">
        <v>1</v>
      </c>
      <c r="M112" s="125">
        <v>1</v>
      </c>
      <c r="N112" s="126">
        <v>1</v>
      </c>
      <c r="O112" s="125">
        <v>1</v>
      </c>
      <c r="P112" s="126">
        <v>1</v>
      </c>
      <c r="Q112" s="125">
        <v>1</v>
      </c>
      <c r="R112" s="303"/>
      <c r="S112" s="223">
        <f t="shared" si="9"/>
        <v>8</v>
      </c>
      <c r="T112" s="483"/>
    </row>
    <row r="113" spans="1:20" x14ac:dyDescent="0.3">
      <c r="A113" s="466"/>
      <c r="B113" s="47" t="s">
        <v>396</v>
      </c>
      <c r="C113" s="156"/>
      <c r="D113" s="125"/>
      <c r="E113" s="126"/>
      <c r="F113" s="125"/>
      <c r="G113" s="126">
        <v>1</v>
      </c>
      <c r="H113" s="125"/>
      <c r="I113" s="126">
        <v>1</v>
      </c>
      <c r="J113" s="125"/>
      <c r="K113" s="125"/>
      <c r="L113" s="126"/>
      <c r="M113" s="125"/>
      <c r="N113" s="126"/>
      <c r="O113" s="125">
        <v>1</v>
      </c>
      <c r="P113" s="126"/>
      <c r="Q113" s="125">
        <v>1</v>
      </c>
      <c r="R113" s="303"/>
      <c r="S113" s="223">
        <f t="shared" si="9"/>
        <v>4</v>
      </c>
      <c r="T113" s="483"/>
    </row>
    <row r="114" spans="1:20" x14ac:dyDescent="0.3">
      <c r="A114" s="460"/>
      <c r="B114" s="31" t="s">
        <v>397</v>
      </c>
      <c r="C114" s="335"/>
      <c r="D114" s="312"/>
      <c r="E114" s="313"/>
      <c r="F114" s="312"/>
      <c r="G114" s="313">
        <v>1</v>
      </c>
      <c r="H114" s="312">
        <v>1</v>
      </c>
      <c r="I114" s="313">
        <v>1</v>
      </c>
      <c r="J114" s="312"/>
      <c r="K114" s="312">
        <v>1</v>
      </c>
      <c r="L114" s="313"/>
      <c r="M114" s="312"/>
      <c r="N114" s="313"/>
      <c r="O114" s="312">
        <v>1</v>
      </c>
      <c r="P114" s="313">
        <v>1</v>
      </c>
      <c r="Q114" s="312">
        <v>1</v>
      </c>
      <c r="R114" s="314">
        <v>1</v>
      </c>
      <c r="S114" s="223">
        <f t="shared" si="9"/>
        <v>8</v>
      </c>
      <c r="T114" s="483"/>
    </row>
    <row r="115" spans="1:20" ht="15" thickBot="1" x14ac:dyDescent="0.35">
      <c r="A115" s="461"/>
      <c r="B115" s="35" t="s">
        <v>398</v>
      </c>
      <c r="C115" s="309"/>
      <c r="D115" s="210"/>
      <c r="E115" s="211"/>
      <c r="F115" s="210"/>
      <c r="G115" s="211"/>
      <c r="H115" s="210">
        <v>1</v>
      </c>
      <c r="I115" s="211"/>
      <c r="J115" s="210"/>
      <c r="K115" s="210"/>
      <c r="L115" s="211"/>
      <c r="M115" s="210">
        <v>1</v>
      </c>
      <c r="N115" s="211">
        <v>1</v>
      </c>
      <c r="O115" s="210">
        <v>1</v>
      </c>
      <c r="P115" s="211"/>
      <c r="Q115" s="210">
        <v>1</v>
      </c>
      <c r="R115" s="304">
        <v>1</v>
      </c>
      <c r="S115" s="209">
        <f t="shared" ref="S115:S122" si="10">COUNT(C115:R115)</f>
        <v>6</v>
      </c>
      <c r="T115" s="517"/>
    </row>
    <row r="116" spans="1:20" x14ac:dyDescent="0.3">
      <c r="A116" s="448" t="s">
        <v>94</v>
      </c>
      <c r="B116" s="154" t="s">
        <v>328</v>
      </c>
      <c r="C116" s="238">
        <v>1</v>
      </c>
      <c r="D116" s="114">
        <v>1</v>
      </c>
      <c r="E116" s="115">
        <v>1</v>
      </c>
      <c r="F116" s="114">
        <v>1</v>
      </c>
      <c r="G116" s="115">
        <v>1</v>
      </c>
      <c r="H116" s="114">
        <v>1</v>
      </c>
      <c r="I116" s="115">
        <v>1</v>
      </c>
      <c r="J116" s="114">
        <v>1</v>
      </c>
      <c r="K116" s="114">
        <v>1</v>
      </c>
      <c r="L116" s="115">
        <v>1</v>
      </c>
      <c r="M116" s="114">
        <v>1</v>
      </c>
      <c r="N116" s="115">
        <v>1</v>
      </c>
      <c r="O116" s="114">
        <v>1</v>
      </c>
      <c r="P116" s="115">
        <v>1</v>
      </c>
      <c r="Q116" s="114">
        <v>1</v>
      </c>
      <c r="R116" s="115">
        <v>1</v>
      </c>
      <c r="S116" s="114">
        <f t="shared" si="10"/>
        <v>16</v>
      </c>
      <c r="T116" s="479" t="s">
        <v>595</v>
      </c>
    </row>
    <row r="117" spans="1:20" ht="37.049999999999997" customHeight="1" thickBot="1" x14ac:dyDescent="0.35">
      <c r="A117" s="443"/>
      <c r="B117" s="307" t="s">
        <v>371</v>
      </c>
      <c r="C117" s="308">
        <v>1</v>
      </c>
      <c r="D117" s="95"/>
      <c r="E117" s="117">
        <v>1</v>
      </c>
      <c r="F117" s="95">
        <v>1</v>
      </c>
      <c r="G117" s="117">
        <v>1</v>
      </c>
      <c r="H117" s="95">
        <v>1</v>
      </c>
      <c r="I117" s="117">
        <v>1</v>
      </c>
      <c r="J117" s="95">
        <v>1</v>
      </c>
      <c r="K117" s="95">
        <v>1</v>
      </c>
      <c r="L117" s="117">
        <v>1</v>
      </c>
      <c r="M117" s="95">
        <v>1</v>
      </c>
      <c r="N117" s="117">
        <v>1</v>
      </c>
      <c r="O117" s="95">
        <v>1</v>
      </c>
      <c r="P117" s="117">
        <v>1</v>
      </c>
      <c r="Q117" s="95">
        <v>1</v>
      </c>
      <c r="R117" s="117">
        <v>1</v>
      </c>
      <c r="S117" s="95">
        <f t="shared" si="10"/>
        <v>15</v>
      </c>
      <c r="T117" s="480"/>
    </row>
    <row r="118" spans="1:20" x14ac:dyDescent="0.3">
      <c r="A118" s="460" t="s">
        <v>95</v>
      </c>
      <c r="B118" s="47" t="s">
        <v>329</v>
      </c>
      <c r="C118" s="156">
        <v>1</v>
      </c>
      <c r="D118" s="136">
        <v>1</v>
      </c>
      <c r="E118" s="137"/>
      <c r="F118" s="136">
        <v>1</v>
      </c>
      <c r="G118" s="137">
        <v>1</v>
      </c>
      <c r="H118" s="136">
        <v>1</v>
      </c>
      <c r="I118" s="137">
        <v>1</v>
      </c>
      <c r="J118" s="136">
        <v>1</v>
      </c>
      <c r="K118" s="136">
        <v>1</v>
      </c>
      <c r="L118" s="137">
        <v>1</v>
      </c>
      <c r="M118" s="136">
        <v>1</v>
      </c>
      <c r="N118" s="137">
        <v>1</v>
      </c>
      <c r="O118" s="136">
        <v>1</v>
      </c>
      <c r="P118" s="137">
        <v>1</v>
      </c>
      <c r="Q118" s="136">
        <v>1</v>
      </c>
      <c r="R118" s="331">
        <v>1</v>
      </c>
      <c r="S118" s="310">
        <f t="shared" si="10"/>
        <v>15</v>
      </c>
      <c r="T118" s="491" t="s">
        <v>596</v>
      </c>
    </row>
    <row r="119" spans="1:20" x14ac:dyDescent="0.3">
      <c r="A119" s="460"/>
      <c r="B119" s="47" t="s">
        <v>372</v>
      </c>
      <c r="C119" s="156"/>
      <c r="D119" s="136"/>
      <c r="E119" s="137">
        <v>1</v>
      </c>
      <c r="F119" s="136"/>
      <c r="G119" s="137"/>
      <c r="H119" s="136"/>
      <c r="I119" s="137"/>
      <c r="J119" s="136"/>
      <c r="K119" s="136"/>
      <c r="L119" s="137"/>
      <c r="M119" s="136"/>
      <c r="N119" s="137"/>
      <c r="O119" s="136"/>
      <c r="P119" s="137"/>
      <c r="Q119" s="136"/>
      <c r="R119" s="331"/>
      <c r="S119" s="310">
        <f t="shared" si="10"/>
        <v>1</v>
      </c>
      <c r="T119" s="492"/>
    </row>
    <row r="120" spans="1:20" x14ac:dyDescent="0.3">
      <c r="A120" s="460"/>
      <c r="B120" s="31" t="s">
        <v>330</v>
      </c>
      <c r="C120" s="239">
        <v>1</v>
      </c>
      <c r="D120" s="125">
        <v>1</v>
      </c>
      <c r="E120" s="126">
        <v>1</v>
      </c>
      <c r="F120" s="125">
        <v>1</v>
      </c>
      <c r="G120" s="126">
        <v>1</v>
      </c>
      <c r="H120" s="125">
        <v>1</v>
      </c>
      <c r="I120" s="126">
        <v>1</v>
      </c>
      <c r="J120" s="125">
        <v>1</v>
      </c>
      <c r="K120" s="125">
        <v>1</v>
      </c>
      <c r="L120" s="126">
        <v>1</v>
      </c>
      <c r="M120" s="125">
        <v>1</v>
      </c>
      <c r="N120" s="126">
        <v>1</v>
      </c>
      <c r="O120" s="125">
        <v>1</v>
      </c>
      <c r="P120" s="126">
        <v>1</v>
      </c>
      <c r="Q120" s="125">
        <v>1</v>
      </c>
      <c r="R120" s="303">
        <v>1</v>
      </c>
      <c r="S120" s="310">
        <f t="shared" si="10"/>
        <v>16</v>
      </c>
      <c r="T120" s="492"/>
    </row>
    <row r="121" spans="1:20" x14ac:dyDescent="0.3">
      <c r="A121" s="460"/>
      <c r="B121" s="31" t="s">
        <v>331</v>
      </c>
      <c r="C121" s="239">
        <v>1</v>
      </c>
      <c r="D121" s="125">
        <v>1</v>
      </c>
      <c r="E121" s="126">
        <v>1</v>
      </c>
      <c r="F121" s="125">
        <v>1</v>
      </c>
      <c r="G121" s="126"/>
      <c r="H121" s="125"/>
      <c r="I121" s="126"/>
      <c r="J121" s="125">
        <v>1</v>
      </c>
      <c r="K121" s="125">
        <v>1</v>
      </c>
      <c r="L121" s="126">
        <v>1</v>
      </c>
      <c r="M121" s="125">
        <v>1</v>
      </c>
      <c r="N121" s="126">
        <v>1</v>
      </c>
      <c r="O121" s="125">
        <v>1</v>
      </c>
      <c r="P121" s="126">
        <v>1</v>
      </c>
      <c r="Q121" s="125">
        <v>1</v>
      </c>
      <c r="R121" s="303">
        <v>1</v>
      </c>
      <c r="S121" s="310">
        <f t="shared" si="10"/>
        <v>13</v>
      </c>
      <c r="T121" s="492"/>
    </row>
    <row r="122" spans="1:20" ht="27.6" x14ac:dyDescent="0.3">
      <c r="A122" s="460"/>
      <c r="B122" s="203" t="s">
        <v>422</v>
      </c>
      <c r="C122" s="250"/>
      <c r="D122" s="312"/>
      <c r="E122" s="313">
        <v>1</v>
      </c>
      <c r="F122" s="312">
        <v>1</v>
      </c>
      <c r="G122" s="313">
        <v>1</v>
      </c>
      <c r="H122" s="312">
        <v>1</v>
      </c>
      <c r="I122" s="313">
        <v>1</v>
      </c>
      <c r="J122" s="312">
        <v>1</v>
      </c>
      <c r="K122" s="312">
        <v>1</v>
      </c>
      <c r="L122" s="313">
        <v>1</v>
      </c>
      <c r="M122" s="312">
        <v>1</v>
      </c>
      <c r="N122" s="313">
        <v>1</v>
      </c>
      <c r="O122" s="312">
        <v>1</v>
      </c>
      <c r="P122" s="313">
        <v>1</v>
      </c>
      <c r="Q122" s="312">
        <v>1</v>
      </c>
      <c r="R122" s="314">
        <v>1</v>
      </c>
      <c r="S122" s="310">
        <f t="shared" si="10"/>
        <v>14</v>
      </c>
      <c r="T122" s="492"/>
    </row>
    <row r="123" spans="1:20" s="7" customFormat="1" thickBot="1" x14ac:dyDescent="0.35">
      <c r="A123" s="493" t="s">
        <v>332</v>
      </c>
      <c r="B123" s="494"/>
      <c r="C123" s="311"/>
      <c r="D123" s="280"/>
      <c r="E123" s="281"/>
      <c r="F123" s="280"/>
      <c r="G123" s="281"/>
      <c r="H123" s="280"/>
      <c r="I123" s="281"/>
      <c r="J123" s="280"/>
      <c r="K123" s="280"/>
      <c r="L123" s="281"/>
      <c r="M123" s="280"/>
      <c r="N123" s="281"/>
      <c r="O123" s="280"/>
      <c r="P123" s="281"/>
      <c r="Q123" s="280"/>
      <c r="R123" s="330"/>
      <c r="S123" s="265"/>
      <c r="T123" s="389"/>
    </row>
    <row r="124" spans="1:20" ht="15" customHeight="1" thickBot="1" x14ac:dyDescent="0.35">
      <c r="A124" s="273" t="s">
        <v>96</v>
      </c>
      <c r="B124" s="152"/>
      <c r="C124" s="237"/>
      <c r="D124" s="94"/>
      <c r="E124" s="116"/>
      <c r="F124" s="94"/>
      <c r="G124" s="116"/>
      <c r="H124" s="94"/>
      <c r="I124" s="116"/>
      <c r="J124" s="94"/>
      <c r="K124" s="94"/>
      <c r="L124" s="116"/>
      <c r="M124" s="94"/>
      <c r="N124" s="116"/>
      <c r="O124" s="94"/>
      <c r="P124" s="116"/>
      <c r="Q124" s="94"/>
      <c r="R124" s="113"/>
      <c r="S124" s="223">
        <f t="shared" ref="S124:S134" si="11">COUNT(C124:R124)</f>
        <v>0</v>
      </c>
      <c r="T124" s="381"/>
    </row>
    <row r="125" spans="1:20" x14ac:dyDescent="0.3">
      <c r="A125" s="465" t="s">
        <v>97</v>
      </c>
      <c r="B125" s="32" t="s">
        <v>333</v>
      </c>
      <c r="C125" s="155">
        <v>1</v>
      </c>
      <c r="D125" s="123">
        <v>1</v>
      </c>
      <c r="E125" s="124">
        <v>1</v>
      </c>
      <c r="F125" s="123">
        <v>1</v>
      </c>
      <c r="G125" s="124">
        <v>1</v>
      </c>
      <c r="H125" s="123">
        <v>1</v>
      </c>
      <c r="I125" s="124">
        <v>1</v>
      </c>
      <c r="J125" s="123">
        <v>1</v>
      </c>
      <c r="K125" s="123">
        <v>1</v>
      </c>
      <c r="L125" s="124">
        <v>1</v>
      </c>
      <c r="M125" s="123">
        <v>1</v>
      </c>
      <c r="N125" s="124">
        <v>1</v>
      </c>
      <c r="O125" s="123">
        <v>1</v>
      </c>
      <c r="P125" s="124">
        <v>1</v>
      </c>
      <c r="Q125" s="123">
        <v>1</v>
      </c>
      <c r="R125" s="302">
        <v>1</v>
      </c>
      <c r="S125" s="112">
        <f t="shared" si="11"/>
        <v>16</v>
      </c>
      <c r="T125" s="484" t="s">
        <v>597</v>
      </c>
    </row>
    <row r="126" spans="1:20" x14ac:dyDescent="0.3">
      <c r="A126" s="487"/>
      <c r="B126" s="47" t="s">
        <v>334</v>
      </c>
      <c r="C126" s="239">
        <v>1</v>
      </c>
      <c r="D126" s="125"/>
      <c r="E126" s="126">
        <v>1</v>
      </c>
      <c r="F126" s="125">
        <v>1</v>
      </c>
      <c r="G126" s="126"/>
      <c r="H126" s="125">
        <v>1</v>
      </c>
      <c r="I126" s="126">
        <v>1</v>
      </c>
      <c r="J126" s="125">
        <v>1</v>
      </c>
      <c r="K126" s="125">
        <v>1</v>
      </c>
      <c r="L126" s="126"/>
      <c r="M126" s="125"/>
      <c r="N126" s="126">
        <v>1</v>
      </c>
      <c r="O126" s="125"/>
      <c r="P126" s="126">
        <v>1</v>
      </c>
      <c r="Q126" s="125"/>
      <c r="R126" s="303"/>
      <c r="S126" s="113">
        <f t="shared" si="11"/>
        <v>9</v>
      </c>
      <c r="T126" s="485"/>
    </row>
    <row r="127" spans="1:20" x14ac:dyDescent="0.3">
      <c r="A127" s="488"/>
      <c r="B127" s="47" t="s">
        <v>335</v>
      </c>
      <c r="C127" s="250"/>
      <c r="D127" s="125">
        <v>1</v>
      </c>
      <c r="E127" s="126">
        <v>1</v>
      </c>
      <c r="F127" s="125">
        <v>1</v>
      </c>
      <c r="G127" s="126">
        <v>1</v>
      </c>
      <c r="H127" s="125">
        <v>1</v>
      </c>
      <c r="I127" s="126">
        <v>1</v>
      </c>
      <c r="J127" s="125"/>
      <c r="K127" s="125"/>
      <c r="L127" s="126"/>
      <c r="M127" s="125"/>
      <c r="N127" s="126"/>
      <c r="O127" s="125"/>
      <c r="P127" s="126"/>
      <c r="Q127" s="125"/>
      <c r="R127" s="303"/>
      <c r="S127" s="113">
        <f t="shared" si="11"/>
        <v>6</v>
      </c>
      <c r="T127" s="485"/>
    </row>
    <row r="128" spans="1:20" x14ac:dyDescent="0.3">
      <c r="A128" s="488"/>
      <c r="B128" s="47" t="s">
        <v>412</v>
      </c>
      <c r="C128" s="250"/>
      <c r="D128" s="125"/>
      <c r="E128" s="126"/>
      <c r="F128" s="125"/>
      <c r="G128" s="126"/>
      <c r="H128" s="125"/>
      <c r="I128" s="126"/>
      <c r="J128" s="125">
        <v>1</v>
      </c>
      <c r="K128" s="125">
        <v>1</v>
      </c>
      <c r="L128" s="126">
        <v>1</v>
      </c>
      <c r="M128" s="125">
        <v>1</v>
      </c>
      <c r="N128" s="126">
        <v>1</v>
      </c>
      <c r="O128" s="125">
        <v>1</v>
      </c>
      <c r="P128" s="126"/>
      <c r="Q128" s="125">
        <v>1</v>
      </c>
      <c r="R128" s="303">
        <v>1</v>
      </c>
      <c r="S128" s="113">
        <f t="shared" si="11"/>
        <v>8</v>
      </c>
      <c r="T128" s="485"/>
    </row>
    <row r="129" spans="1:20" x14ac:dyDescent="0.3">
      <c r="A129" s="488"/>
      <c r="B129" s="47" t="s">
        <v>336</v>
      </c>
      <c r="C129" s="250"/>
      <c r="D129" s="125">
        <v>1</v>
      </c>
      <c r="E129" s="126"/>
      <c r="F129" s="125">
        <v>1</v>
      </c>
      <c r="G129" s="126">
        <v>1</v>
      </c>
      <c r="H129" s="125">
        <v>1</v>
      </c>
      <c r="I129" s="126">
        <v>1</v>
      </c>
      <c r="J129" s="125">
        <v>1</v>
      </c>
      <c r="K129" s="125"/>
      <c r="L129" s="126">
        <v>1</v>
      </c>
      <c r="M129" s="125">
        <v>1</v>
      </c>
      <c r="N129" s="126"/>
      <c r="O129" s="125"/>
      <c r="P129" s="126">
        <v>1</v>
      </c>
      <c r="Q129" s="125"/>
      <c r="R129" s="303"/>
      <c r="S129" s="113">
        <f t="shared" si="11"/>
        <v>9</v>
      </c>
      <c r="T129" s="485"/>
    </row>
    <row r="130" spans="1:20" x14ac:dyDescent="0.3">
      <c r="A130" s="488"/>
      <c r="B130" s="177" t="s">
        <v>431</v>
      </c>
      <c r="C130" s="250"/>
      <c r="D130" s="125"/>
      <c r="E130" s="126"/>
      <c r="F130" s="125"/>
      <c r="G130" s="126"/>
      <c r="H130" s="125"/>
      <c r="I130" s="126"/>
      <c r="J130" s="125"/>
      <c r="K130" s="125"/>
      <c r="L130" s="126"/>
      <c r="M130" s="125"/>
      <c r="N130" s="126"/>
      <c r="O130" s="125"/>
      <c r="P130" s="126">
        <v>1</v>
      </c>
      <c r="Q130" s="125"/>
      <c r="R130" s="303"/>
      <c r="S130" s="113">
        <f t="shared" si="11"/>
        <v>1</v>
      </c>
      <c r="T130" s="485"/>
    </row>
    <row r="131" spans="1:20" x14ac:dyDescent="0.3">
      <c r="A131" s="488"/>
      <c r="B131" s="203" t="s">
        <v>373</v>
      </c>
      <c r="C131" s="250"/>
      <c r="D131" s="125"/>
      <c r="E131" s="126">
        <v>1</v>
      </c>
      <c r="F131" s="125"/>
      <c r="G131" s="126"/>
      <c r="H131" s="125"/>
      <c r="I131" s="126"/>
      <c r="J131" s="125"/>
      <c r="K131" s="125"/>
      <c r="L131" s="126"/>
      <c r="M131" s="125"/>
      <c r="N131" s="126"/>
      <c r="O131" s="125"/>
      <c r="P131" s="126"/>
      <c r="Q131" s="125"/>
      <c r="R131" s="303"/>
      <c r="S131" s="113">
        <f t="shared" si="11"/>
        <v>1</v>
      </c>
      <c r="T131" s="485"/>
    </row>
    <row r="132" spans="1:20" x14ac:dyDescent="0.3">
      <c r="A132" s="488"/>
      <c r="B132" s="203" t="s">
        <v>399</v>
      </c>
      <c r="C132" s="250"/>
      <c r="D132" s="125"/>
      <c r="E132" s="126"/>
      <c r="F132" s="125"/>
      <c r="G132" s="126"/>
      <c r="H132" s="125">
        <v>1</v>
      </c>
      <c r="I132" s="126"/>
      <c r="J132" s="125"/>
      <c r="K132" s="125"/>
      <c r="L132" s="126"/>
      <c r="M132" s="125"/>
      <c r="N132" s="126"/>
      <c r="O132" s="125"/>
      <c r="P132" s="126"/>
      <c r="Q132" s="125"/>
      <c r="R132" s="303"/>
      <c r="S132" s="113">
        <f t="shared" si="11"/>
        <v>1</v>
      </c>
      <c r="T132" s="485"/>
    </row>
    <row r="133" spans="1:20" x14ac:dyDescent="0.3">
      <c r="A133" s="488"/>
      <c r="B133" s="203" t="s">
        <v>406</v>
      </c>
      <c r="C133" s="250"/>
      <c r="D133" s="125"/>
      <c r="E133" s="126"/>
      <c r="F133" s="125"/>
      <c r="G133" s="126"/>
      <c r="H133" s="125"/>
      <c r="I133" s="126">
        <v>1</v>
      </c>
      <c r="J133" s="125"/>
      <c r="K133" s="125"/>
      <c r="L133" s="126"/>
      <c r="M133" s="125"/>
      <c r="N133" s="126"/>
      <c r="O133" s="125"/>
      <c r="P133" s="126"/>
      <c r="Q133" s="125"/>
      <c r="R133" s="303"/>
      <c r="S133" s="113">
        <f t="shared" si="11"/>
        <v>1</v>
      </c>
      <c r="T133" s="485"/>
    </row>
    <row r="134" spans="1:20" x14ac:dyDescent="0.3">
      <c r="A134" s="488"/>
      <c r="B134" s="203" t="s">
        <v>434</v>
      </c>
      <c r="C134" s="250"/>
      <c r="D134" s="125"/>
      <c r="E134" s="126"/>
      <c r="F134" s="125"/>
      <c r="G134" s="126"/>
      <c r="H134" s="125"/>
      <c r="I134" s="126"/>
      <c r="J134" s="125"/>
      <c r="K134" s="125"/>
      <c r="L134" s="126"/>
      <c r="M134" s="125">
        <v>1</v>
      </c>
      <c r="N134" s="126"/>
      <c r="O134" s="125">
        <v>1</v>
      </c>
      <c r="P134" s="126"/>
      <c r="Q134" s="125">
        <v>1</v>
      </c>
      <c r="R134" s="303">
        <v>1</v>
      </c>
      <c r="S134" s="113">
        <f t="shared" si="11"/>
        <v>4</v>
      </c>
      <c r="T134" s="485"/>
    </row>
    <row r="135" spans="1:20" ht="15" thickBot="1" x14ac:dyDescent="0.35">
      <c r="A135" s="488"/>
      <c r="B135" s="203" t="s">
        <v>34</v>
      </c>
      <c r="C135" s="250"/>
      <c r="D135" s="312"/>
      <c r="E135" s="313"/>
      <c r="F135" s="312"/>
      <c r="G135" s="313"/>
      <c r="H135" s="312"/>
      <c r="I135" s="313"/>
      <c r="J135" s="312"/>
      <c r="K135" s="312">
        <v>1</v>
      </c>
      <c r="L135" s="313"/>
      <c r="M135" s="312"/>
      <c r="N135" s="313">
        <v>1</v>
      </c>
      <c r="O135" s="312"/>
      <c r="P135" s="313"/>
      <c r="Q135" s="312"/>
      <c r="R135" s="314"/>
      <c r="S135" s="218">
        <f t="shared" ref="S135:S147" si="12">COUNT(C135:R135)</f>
        <v>2</v>
      </c>
      <c r="T135" s="486"/>
    </row>
    <row r="136" spans="1:20" x14ac:dyDescent="0.3">
      <c r="A136" s="431" t="s">
        <v>98</v>
      </c>
      <c r="B136" s="38" t="s">
        <v>337</v>
      </c>
      <c r="C136" s="365">
        <v>1</v>
      </c>
      <c r="D136" s="290">
        <v>1</v>
      </c>
      <c r="E136" s="291">
        <v>1</v>
      </c>
      <c r="F136" s="290">
        <v>1</v>
      </c>
      <c r="G136" s="291">
        <v>1</v>
      </c>
      <c r="H136" s="290">
        <v>1</v>
      </c>
      <c r="I136" s="291">
        <v>1</v>
      </c>
      <c r="J136" s="290">
        <v>1</v>
      </c>
      <c r="K136" s="290">
        <v>1</v>
      </c>
      <c r="L136" s="291">
        <v>1</v>
      </c>
      <c r="M136" s="290">
        <v>1</v>
      </c>
      <c r="N136" s="291">
        <v>1</v>
      </c>
      <c r="O136" s="290"/>
      <c r="P136" s="291">
        <v>1</v>
      </c>
      <c r="Q136" s="290"/>
      <c r="R136" s="291">
        <v>1</v>
      </c>
      <c r="S136" s="366">
        <f t="shared" si="12"/>
        <v>14</v>
      </c>
      <c r="T136" s="479" t="s">
        <v>598</v>
      </c>
    </row>
    <row r="137" spans="1:20" x14ac:dyDescent="0.3">
      <c r="A137" s="432"/>
      <c r="B137" s="36" t="s">
        <v>338</v>
      </c>
      <c r="C137" s="251">
        <v>1</v>
      </c>
      <c r="D137" s="247">
        <v>1</v>
      </c>
      <c r="E137" s="248">
        <v>1</v>
      </c>
      <c r="F137" s="247"/>
      <c r="G137" s="248">
        <v>1</v>
      </c>
      <c r="H137" s="247">
        <v>1</v>
      </c>
      <c r="I137" s="248">
        <v>1</v>
      </c>
      <c r="J137" s="247">
        <v>1</v>
      </c>
      <c r="K137" s="247">
        <v>1</v>
      </c>
      <c r="L137" s="248">
        <v>1</v>
      </c>
      <c r="M137" s="247">
        <v>1</v>
      </c>
      <c r="N137" s="248">
        <v>1</v>
      </c>
      <c r="O137" s="247"/>
      <c r="P137" s="248">
        <v>1</v>
      </c>
      <c r="Q137" s="247"/>
      <c r="R137" s="248">
        <v>1</v>
      </c>
      <c r="S137" s="367">
        <f t="shared" si="12"/>
        <v>13</v>
      </c>
      <c r="T137" s="480"/>
    </row>
    <row r="138" spans="1:20" x14ac:dyDescent="0.3">
      <c r="A138" s="432"/>
      <c r="B138" s="42" t="s">
        <v>384</v>
      </c>
      <c r="C138" s="251"/>
      <c r="D138" s="247"/>
      <c r="E138" s="248"/>
      <c r="F138" s="247">
        <v>1</v>
      </c>
      <c r="G138" s="248">
        <v>1</v>
      </c>
      <c r="H138" s="247"/>
      <c r="I138" s="248">
        <v>1</v>
      </c>
      <c r="J138" s="247"/>
      <c r="K138" s="247">
        <v>1</v>
      </c>
      <c r="L138" s="248"/>
      <c r="M138" s="247">
        <v>1</v>
      </c>
      <c r="N138" s="248"/>
      <c r="O138" s="247"/>
      <c r="P138" s="248"/>
      <c r="Q138" s="247"/>
      <c r="R138" s="248">
        <v>1</v>
      </c>
      <c r="S138" s="367">
        <f t="shared" si="12"/>
        <v>6</v>
      </c>
      <c r="T138" s="480"/>
    </row>
    <row r="139" spans="1:20" ht="15" thickBot="1" x14ac:dyDescent="0.35">
      <c r="A139" s="396"/>
      <c r="B139" s="62" t="s">
        <v>427</v>
      </c>
      <c r="C139" s="368"/>
      <c r="D139" s="287"/>
      <c r="E139" s="292"/>
      <c r="F139" s="287"/>
      <c r="G139" s="292"/>
      <c r="H139" s="287"/>
      <c r="I139" s="292"/>
      <c r="J139" s="287"/>
      <c r="K139" s="287"/>
      <c r="L139" s="292"/>
      <c r="M139" s="287"/>
      <c r="N139" s="292"/>
      <c r="O139" s="287">
        <v>1</v>
      </c>
      <c r="P139" s="292"/>
      <c r="Q139" s="287"/>
      <c r="R139" s="292"/>
      <c r="S139" s="369">
        <f t="shared" si="12"/>
        <v>1</v>
      </c>
      <c r="T139" s="481"/>
    </row>
    <row r="140" spans="1:20" x14ac:dyDescent="0.3">
      <c r="A140" s="440" t="s">
        <v>99</v>
      </c>
      <c r="B140" s="47" t="s">
        <v>339</v>
      </c>
      <c r="C140" s="156">
        <v>1</v>
      </c>
      <c r="D140" s="136"/>
      <c r="E140" s="137"/>
      <c r="F140" s="136"/>
      <c r="G140" s="137"/>
      <c r="H140" s="136"/>
      <c r="I140" s="137"/>
      <c r="J140" s="136"/>
      <c r="K140" s="136"/>
      <c r="L140" s="137"/>
      <c r="M140" s="136"/>
      <c r="N140" s="137"/>
      <c r="O140" s="136"/>
      <c r="P140" s="137"/>
      <c r="Q140" s="136"/>
      <c r="R140" s="137"/>
      <c r="S140" s="106">
        <f t="shared" si="12"/>
        <v>1</v>
      </c>
      <c r="T140" s="482" t="s">
        <v>599</v>
      </c>
    </row>
    <row r="141" spans="1:20" hidden="1" x14ac:dyDescent="0.3">
      <c r="A141" s="402"/>
      <c r="B141" s="31" t="s">
        <v>340</v>
      </c>
      <c r="C141" s="239">
        <v>1</v>
      </c>
      <c r="D141" s="125"/>
      <c r="E141" s="126"/>
      <c r="F141" s="125"/>
      <c r="G141" s="126"/>
      <c r="H141" s="125"/>
      <c r="I141" s="126"/>
      <c r="J141" s="125"/>
      <c r="K141" s="125"/>
      <c r="L141" s="126"/>
      <c r="M141" s="125"/>
      <c r="N141" s="126"/>
      <c r="O141" s="125"/>
      <c r="P141" s="126"/>
      <c r="Q141" s="125"/>
      <c r="R141" s="126"/>
      <c r="S141" s="94">
        <f t="shared" si="12"/>
        <v>1</v>
      </c>
      <c r="T141" s="483"/>
    </row>
    <row r="142" spans="1:20" hidden="1" x14ac:dyDescent="0.3">
      <c r="A142" s="402"/>
      <c r="B142" s="31" t="s">
        <v>375</v>
      </c>
      <c r="C142" s="239"/>
      <c r="D142" s="125"/>
      <c r="E142" s="126">
        <v>1</v>
      </c>
      <c r="F142" s="125"/>
      <c r="G142" s="126">
        <v>1</v>
      </c>
      <c r="H142" s="125"/>
      <c r="I142" s="126"/>
      <c r="J142" s="125"/>
      <c r="K142" s="125"/>
      <c r="L142" s="126"/>
      <c r="M142" s="125"/>
      <c r="N142" s="126"/>
      <c r="O142" s="125"/>
      <c r="P142" s="126"/>
      <c r="Q142" s="125"/>
      <c r="R142" s="126"/>
      <c r="S142" s="94">
        <f t="shared" si="12"/>
        <v>2</v>
      </c>
      <c r="T142" s="483"/>
    </row>
    <row r="143" spans="1:20" hidden="1" x14ac:dyDescent="0.3">
      <c r="A143" s="402"/>
      <c r="B143" s="31" t="s">
        <v>386</v>
      </c>
      <c r="C143" s="239"/>
      <c r="D143" s="125"/>
      <c r="E143" s="126"/>
      <c r="F143" s="125">
        <v>1</v>
      </c>
      <c r="G143" s="126"/>
      <c r="H143" s="125"/>
      <c r="I143" s="126"/>
      <c r="J143" s="125"/>
      <c r="K143" s="125"/>
      <c r="L143" s="126"/>
      <c r="M143" s="125"/>
      <c r="N143" s="126"/>
      <c r="O143" s="125"/>
      <c r="P143" s="126"/>
      <c r="Q143" s="125"/>
      <c r="R143" s="126"/>
      <c r="S143" s="94">
        <f t="shared" si="12"/>
        <v>1</v>
      </c>
      <c r="T143" s="483"/>
    </row>
    <row r="144" spans="1:20" hidden="1" x14ac:dyDescent="0.3">
      <c r="A144" s="402"/>
      <c r="B144" s="31" t="s">
        <v>400</v>
      </c>
      <c r="C144" s="239"/>
      <c r="D144" s="125"/>
      <c r="E144" s="126"/>
      <c r="F144" s="125"/>
      <c r="G144" s="126"/>
      <c r="H144" s="125">
        <v>1</v>
      </c>
      <c r="I144" s="126"/>
      <c r="J144" s="125"/>
      <c r="K144" s="125"/>
      <c r="L144" s="126"/>
      <c r="M144" s="125"/>
      <c r="N144" s="126"/>
      <c r="O144" s="125"/>
      <c r="P144" s="126"/>
      <c r="Q144" s="125"/>
      <c r="R144" s="126"/>
      <c r="S144" s="94">
        <f t="shared" si="12"/>
        <v>1</v>
      </c>
      <c r="T144" s="483"/>
    </row>
    <row r="145" spans="1:20" hidden="1" x14ac:dyDescent="0.3">
      <c r="A145" s="402"/>
      <c r="B145" s="31" t="s">
        <v>408</v>
      </c>
      <c r="C145" s="239"/>
      <c r="D145" s="125"/>
      <c r="E145" s="126"/>
      <c r="F145" s="125"/>
      <c r="G145" s="126"/>
      <c r="H145" s="125"/>
      <c r="I145" s="126">
        <v>1</v>
      </c>
      <c r="J145" s="125"/>
      <c r="K145" s="125"/>
      <c r="L145" s="126"/>
      <c r="M145" s="125"/>
      <c r="N145" s="126"/>
      <c r="O145" s="125"/>
      <c r="P145" s="126"/>
      <c r="Q145" s="125"/>
      <c r="R145" s="126"/>
      <c r="S145" s="94">
        <f t="shared" si="12"/>
        <v>1</v>
      </c>
      <c r="T145" s="483"/>
    </row>
    <row r="146" spans="1:20" hidden="1" x14ac:dyDescent="0.3">
      <c r="A146" s="402"/>
      <c r="B146" s="31" t="s">
        <v>423</v>
      </c>
      <c r="C146" s="239"/>
      <c r="D146" s="125"/>
      <c r="E146" s="126"/>
      <c r="F146" s="125"/>
      <c r="G146" s="126"/>
      <c r="H146" s="125"/>
      <c r="I146" s="126"/>
      <c r="J146" s="125"/>
      <c r="K146" s="125"/>
      <c r="L146" s="126"/>
      <c r="M146" s="125">
        <v>1</v>
      </c>
      <c r="N146" s="126"/>
      <c r="O146" s="125"/>
      <c r="P146" s="126"/>
      <c r="Q146" s="125"/>
      <c r="R146" s="126"/>
      <c r="S146" s="94">
        <f t="shared" si="12"/>
        <v>1</v>
      </c>
      <c r="T146" s="483"/>
    </row>
    <row r="147" spans="1:20" hidden="1" x14ac:dyDescent="0.3">
      <c r="A147" s="402"/>
      <c r="B147" s="31" t="s">
        <v>414</v>
      </c>
      <c r="C147" s="239"/>
      <c r="D147" s="125"/>
      <c r="E147" s="126"/>
      <c r="F147" s="125"/>
      <c r="G147" s="126"/>
      <c r="H147" s="125"/>
      <c r="I147" s="126"/>
      <c r="J147" s="125">
        <v>1</v>
      </c>
      <c r="K147" s="125"/>
      <c r="L147" s="126"/>
      <c r="M147" s="125">
        <v>1</v>
      </c>
      <c r="N147" s="126"/>
      <c r="O147" s="125"/>
      <c r="P147" s="126"/>
      <c r="Q147" s="125"/>
      <c r="R147" s="126">
        <v>1</v>
      </c>
      <c r="S147" s="94">
        <f t="shared" si="12"/>
        <v>3</v>
      </c>
      <c r="T147" s="483"/>
    </row>
    <row r="148" spans="1:20" hidden="1" x14ac:dyDescent="0.3">
      <c r="A148" s="402"/>
      <c r="B148" s="31" t="s">
        <v>341</v>
      </c>
      <c r="C148" s="239">
        <v>1</v>
      </c>
      <c r="D148" s="125"/>
      <c r="E148" s="126"/>
      <c r="F148" s="125"/>
      <c r="G148" s="126"/>
      <c r="H148" s="125"/>
      <c r="I148" s="126"/>
      <c r="J148" s="125"/>
      <c r="K148" s="125"/>
      <c r="L148" s="126"/>
      <c r="M148" s="125"/>
      <c r="N148" s="126"/>
      <c r="O148" s="125"/>
      <c r="P148" s="126"/>
      <c r="Q148" s="125"/>
      <c r="R148" s="126"/>
      <c r="S148" s="94">
        <f t="shared" ref="S148:S157" si="13">COUNT(C148:R148)</f>
        <v>1</v>
      </c>
      <c r="T148" s="483"/>
    </row>
    <row r="149" spans="1:20" hidden="1" x14ac:dyDescent="0.3">
      <c r="A149" s="402"/>
      <c r="B149" s="31" t="s">
        <v>376</v>
      </c>
      <c r="C149" s="239"/>
      <c r="D149" s="125"/>
      <c r="E149" s="126">
        <v>1</v>
      </c>
      <c r="F149" s="125"/>
      <c r="G149" s="126"/>
      <c r="H149" s="125"/>
      <c r="I149" s="126"/>
      <c r="J149" s="125"/>
      <c r="K149" s="125"/>
      <c r="L149" s="126"/>
      <c r="M149" s="125"/>
      <c r="N149" s="126"/>
      <c r="O149" s="125"/>
      <c r="P149" s="126"/>
      <c r="Q149" s="125"/>
      <c r="R149" s="126"/>
      <c r="S149" s="94">
        <f t="shared" si="13"/>
        <v>1</v>
      </c>
      <c r="T149" s="483"/>
    </row>
    <row r="150" spans="1:20" hidden="1" x14ac:dyDescent="0.3">
      <c r="A150" s="402"/>
      <c r="B150" s="31" t="s">
        <v>407</v>
      </c>
      <c r="C150" s="239"/>
      <c r="D150" s="125"/>
      <c r="E150" s="126"/>
      <c r="F150" s="125"/>
      <c r="G150" s="126"/>
      <c r="H150" s="125"/>
      <c r="I150" s="126">
        <v>1</v>
      </c>
      <c r="J150" s="125"/>
      <c r="K150" s="125"/>
      <c r="L150" s="126"/>
      <c r="M150" s="125"/>
      <c r="N150" s="126"/>
      <c r="O150" s="125"/>
      <c r="P150" s="126"/>
      <c r="Q150" s="125"/>
      <c r="R150" s="126"/>
      <c r="S150" s="94">
        <f t="shared" si="13"/>
        <v>1</v>
      </c>
      <c r="T150" s="483"/>
    </row>
    <row r="151" spans="1:20" hidden="1" x14ac:dyDescent="0.3">
      <c r="A151" s="402"/>
      <c r="B151" s="31" t="s">
        <v>360</v>
      </c>
      <c r="C151" s="239"/>
      <c r="D151" s="125">
        <v>1</v>
      </c>
      <c r="E151" s="126"/>
      <c r="F151" s="125"/>
      <c r="G151" s="126"/>
      <c r="H151" s="125"/>
      <c r="I151" s="126"/>
      <c r="J151" s="125"/>
      <c r="K151" s="125"/>
      <c r="L151" s="126"/>
      <c r="M151" s="125"/>
      <c r="N151" s="126"/>
      <c r="O151" s="125"/>
      <c r="P151" s="126"/>
      <c r="Q151" s="125"/>
      <c r="R151" s="126"/>
      <c r="S151" s="94">
        <f t="shared" si="13"/>
        <v>1</v>
      </c>
      <c r="T151" s="483"/>
    </row>
    <row r="152" spans="1:20" hidden="1" x14ac:dyDescent="0.3">
      <c r="A152" s="402"/>
      <c r="B152" s="31" t="s">
        <v>401</v>
      </c>
      <c r="C152" s="239"/>
      <c r="D152" s="125"/>
      <c r="E152" s="126"/>
      <c r="F152" s="125"/>
      <c r="G152" s="126"/>
      <c r="H152" s="125">
        <v>1</v>
      </c>
      <c r="I152" s="126"/>
      <c r="J152" s="125"/>
      <c r="K152" s="125"/>
      <c r="L152" s="126"/>
      <c r="M152" s="125"/>
      <c r="N152" s="126"/>
      <c r="O152" s="125"/>
      <c r="P152" s="126"/>
      <c r="Q152" s="125"/>
      <c r="R152" s="126"/>
      <c r="S152" s="94">
        <f t="shared" si="13"/>
        <v>1</v>
      </c>
      <c r="T152" s="483"/>
    </row>
    <row r="153" spans="1:20" hidden="1" x14ac:dyDescent="0.3">
      <c r="A153" s="402"/>
      <c r="B153" s="31" t="s">
        <v>387</v>
      </c>
      <c r="C153" s="239"/>
      <c r="D153" s="125"/>
      <c r="E153" s="126"/>
      <c r="F153" s="125">
        <v>1</v>
      </c>
      <c r="G153" s="126"/>
      <c r="H153" s="125"/>
      <c r="I153" s="126"/>
      <c r="J153" s="125"/>
      <c r="K153" s="125"/>
      <c r="L153" s="126"/>
      <c r="M153" s="125"/>
      <c r="N153" s="126"/>
      <c r="O153" s="125"/>
      <c r="P153" s="126"/>
      <c r="Q153" s="125"/>
      <c r="R153" s="126"/>
      <c r="S153" s="94">
        <f t="shared" si="13"/>
        <v>1</v>
      </c>
      <c r="T153" s="483"/>
    </row>
    <row r="154" spans="1:20" hidden="1" x14ac:dyDescent="0.3">
      <c r="A154" s="402"/>
      <c r="B154" s="31" t="s">
        <v>361</v>
      </c>
      <c r="C154" s="239"/>
      <c r="D154" s="125">
        <v>1</v>
      </c>
      <c r="E154" s="126"/>
      <c r="F154" s="125"/>
      <c r="G154" s="126">
        <v>1</v>
      </c>
      <c r="H154" s="125"/>
      <c r="I154" s="126"/>
      <c r="J154" s="125"/>
      <c r="K154" s="125"/>
      <c r="L154" s="126"/>
      <c r="M154" s="125"/>
      <c r="N154" s="126"/>
      <c r="O154" s="125"/>
      <c r="P154" s="126"/>
      <c r="Q154" s="125"/>
      <c r="R154" s="126"/>
      <c r="S154" s="94">
        <f t="shared" si="13"/>
        <v>2</v>
      </c>
      <c r="T154" s="483"/>
    </row>
    <row r="155" spans="1:20" hidden="1" x14ac:dyDescent="0.3">
      <c r="A155" s="403"/>
      <c r="B155" s="203" t="s">
        <v>374</v>
      </c>
      <c r="C155" s="250"/>
      <c r="D155" s="312"/>
      <c r="E155" s="313">
        <v>1</v>
      </c>
      <c r="F155" s="312"/>
      <c r="G155" s="313"/>
      <c r="H155" s="312">
        <v>1</v>
      </c>
      <c r="I155" s="313"/>
      <c r="J155" s="312"/>
      <c r="K155" s="312"/>
      <c r="L155" s="313"/>
      <c r="M155" s="312"/>
      <c r="N155" s="313"/>
      <c r="O155" s="312"/>
      <c r="P155" s="313"/>
      <c r="Q155" s="312"/>
      <c r="R155" s="313"/>
      <c r="S155" s="94">
        <f t="shared" si="13"/>
        <v>2</v>
      </c>
      <c r="T155" s="483"/>
    </row>
    <row r="156" spans="1:20" hidden="1" x14ac:dyDescent="0.3">
      <c r="A156" s="403"/>
      <c r="B156" s="203" t="s">
        <v>388</v>
      </c>
      <c r="C156" s="250"/>
      <c r="D156" s="312"/>
      <c r="E156" s="313"/>
      <c r="F156" s="312">
        <v>1</v>
      </c>
      <c r="G156" s="313"/>
      <c r="H156" s="312"/>
      <c r="I156" s="313"/>
      <c r="J156" s="312"/>
      <c r="K156" s="312"/>
      <c r="L156" s="313"/>
      <c r="M156" s="312"/>
      <c r="N156" s="313"/>
      <c r="O156" s="312"/>
      <c r="P156" s="313"/>
      <c r="Q156" s="312"/>
      <c r="R156" s="313"/>
      <c r="S156" s="94">
        <f t="shared" si="13"/>
        <v>1</v>
      </c>
      <c r="T156" s="483"/>
    </row>
    <row r="157" spans="1:20" hidden="1" x14ac:dyDescent="0.3">
      <c r="A157" s="403"/>
      <c r="B157" s="203" t="s">
        <v>435</v>
      </c>
      <c r="C157" s="250"/>
      <c r="D157" s="312"/>
      <c r="E157" s="313"/>
      <c r="F157" s="312"/>
      <c r="G157" s="313"/>
      <c r="H157" s="312"/>
      <c r="I157" s="313"/>
      <c r="J157" s="312"/>
      <c r="K157" s="312"/>
      <c r="L157" s="313"/>
      <c r="M157" s="312"/>
      <c r="N157" s="313"/>
      <c r="O157" s="312"/>
      <c r="P157" s="313"/>
      <c r="Q157" s="312">
        <v>1</v>
      </c>
      <c r="R157" s="313"/>
      <c r="S157" s="94">
        <f t="shared" si="13"/>
        <v>1</v>
      </c>
      <c r="T157" s="483"/>
    </row>
    <row r="158" spans="1:20" x14ac:dyDescent="0.3">
      <c r="A158" s="403"/>
      <c r="B158" s="203" t="s">
        <v>385</v>
      </c>
      <c r="C158" s="250">
        <v>1</v>
      </c>
      <c r="D158" s="312">
        <v>1</v>
      </c>
      <c r="E158" s="313">
        <v>1</v>
      </c>
      <c r="F158" s="312">
        <v>1</v>
      </c>
      <c r="G158" s="313">
        <v>1</v>
      </c>
      <c r="H158" s="312">
        <v>1</v>
      </c>
      <c r="I158" s="313">
        <v>1</v>
      </c>
      <c r="J158" s="312">
        <v>1</v>
      </c>
      <c r="K158" s="312"/>
      <c r="L158" s="313"/>
      <c r="M158" s="312">
        <v>1</v>
      </c>
      <c r="N158" s="313"/>
      <c r="O158" s="312"/>
      <c r="P158" s="313"/>
      <c r="Q158" s="312"/>
      <c r="R158" s="313">
        <v>1</v>
      </c>
      <c r="S158" s="94">
        <f>COUNT(C158:R158)</f>
        <v>10</v>
      </c>
      <c r="T158" s="483"/>
    </row>
    <row r="159" spans="1:20" x14ac:dyDescent="0.3">
      <c r="A159" s="403"/>
      <c r="B159" s="203" t="s">
        <v>413</v>
      </c>
      <c r="C159" s="250"/>
      <c r="D159" s="250">
        <v>1</v>
      </c>
      <c r="E159" s="250">
        <v>1</v>
      </c>
      <c r="F159" s="250">
        <v>1</v>
      </c>
      <c r="G159" s="250">
        <v>1</v>
      </c>
      <c r="H159" s="250">
        <v>1</v>
      </c>
      <c r="I159" s="250"/>
      <c r="J159" s="250"/>
      <c r="K159" s="250"/>
      <c r="L159" s="250"/>
      <c r="M159" s="250"/>
      <c r="N159" s="250"/>
      <c r="O159" s="250"/>
      <c r="P159" s="250"/>
      <c r="Q159" s="250">
        <v>1</v>
      </c>
      <c r="R159" s="250"/>
      <c r="S159" s="94">
        <f>COUNT(C159:R159)</f>
        <v>6</v>
      </c>
      <c r="T159" s="483"/>
    </row>
  </sheetData>
  <mergeCells count="59">
    <mergeCell ref="T116:T117"/>
    <mergeCell ref="A4:B4"/>
    <mergeCell ref="A96:A104"/>
    <mergeCell ref="T75:T76"/>
    <mergeCell ref="T92:T93"/>
    <mergeCell ref="T96:T104"/>
    <mergeCell ref="T105:T115"/>
    <mergeCell ref="T55:T61"/>
    <mergeCell ref="A62:A74"/>
    <mergeCell ref="T62:T74"/>
    <mergeCell ref="A77:A84"/>
    <mergeCell ref="T77:T84"/>
    <mergeCell ref="T39:T40"/>
    <mergeCell ref="A43:A45"/>
    <mergeCell ref="T43:T45"/>
    <mergeCell ref="T46:T47"/>
    <mergeCell ref="T52:T53"/>
    <mergeCell ref="A42:B42"/>
    <mergeCell ref="A46:A47"/>
    <mergeCell ref="A39:A40"/>
    <mergeCell ref="A48:A51"/>
    <mergeCell ref="T48:T51"/>
    <mergeCell ref="T8:T12"/>
    <mergeCell ref="A13:A25"/>
    <mergeCell ref="T13:T25"/>
    <mergeCell ref="A26:A38"/>
    <mergeCell ref="T26:T38"/>
    <mergeCell ref="A8:A12"/>
    <mergeCell ref="S1:S6"/>
    <mergeCell ref="T1:T6"/>
    <mergeCell ref="A2:B2"/>
    <mergeCell ref="A3:B3"/>
    <mergeCell ref="A5:B5"/>
    <mergeCell ref="A6:B6"/>
    <mergeCell ref="A1:B1"/>
    <mergeCell ref="A7:B7"/>
    <mergeCell ref="A54:B54"/>
    <mergeCell ref="A89:B89"/>
    <mergeCell ref="A75:A76"/>
    <mergeCell ref="A85:A86"/>
    <mergeCell ref="A55:A61"/>
    <mergeCell ref="A87:A88"/>
    <mergeCell ref="A52:A53"/>
    <mergeCell ref="T136:T139"/>
    <mergeCell ref="T140:T159"/>
    <mergeCell ref="T125:T135"/>
    <mergeCell ref="T85:T86"/>
    <mergeCell ref="A136:A139"/>
    <mergeCell ref="A140:A159"/>
    <mergeCell ref="A116:A117"/>
    <mergeCell ref="A125:A135"/>
    <mergeCell ref="A118:A122"/>
    <mergeCell ref="A105:A115"/>
    <mergeCell ref="A92:A93"/>
    <mergeCell ref="T118:T122"/>
    <mergeCell ref="A123:B123"/>
    <mergeCell ref="T87:T88"/>
    <mergeCell ref="A94:B94"/>
    <mergeCell ref="A95:B95"/>
  </mergeCells>
  <conditionalFormatting sqref="S8:S12">
    <cfRule type="colorScale" priority="427">
      <colorScale>
        <cfvo type="min"/>
        <cfvo type="max"/>
        <color theme="4" tint="0.79998168889431442"/>
        <color theme="4" tint="-0.249977111117893"/>
      </colorScale>
    </cfRule>
    <cfRule type="colorScale" priority="428">
      <colorScale>
        <cfvo type="min"/>
        <cfvo type="max"/>
        <color theme="8"/>
        <color theme="8" tint="0.79998168889431442"/>
      </colorScale>
    </cfRule>
    <cfRule type="colorScale" priority="429">
      <colorScale>
        <cfvo type="min"/>
        <cfvo type="max"/>
        <color rgb="FFFCFCFF"/>
        <color rgb="FFF8696B"/>
      </colorScale>
    </cfRule>
  </conditionalFormatting>
  <conditionalFormatting sqref="S13:S25">
    <cfRule type="colorScale" priority="445">
      <colorScale>
        <cfvo type="min"/>
        <cfvo type="max"/>
        <color theme="4" tint="0.79998168889431442"/>
        <color theme="4" tint="-0.249977111117893"/>
      </colorScale>
    </cfRule>
    <cfRule type="colorScale" priority="446">
      <colorScale>
        <cfvo type="min"/>
        <cfvo type="max"/>
        <color theme="8"/>
        <color theme="8" tint="0.79998168889431442"/>
      </colorScale>
    </cfRule>
    <cfRule type="colorScale" priority="447">
      <colorScale>
        <cfvo type="min"/>
        <cfvo type="max"/>
        <color rgb="FFFCFCFF"/>
        <color rgb="FFF8696B"/>
      </colorScale>
    </cfRule>
  </conditionalFormatting>
  <conditionalFormatting sqref="S26:S41">
    <cfRule type="colorScale" priority="490">
      <colorScale>
        <cfvo type="min"/>
        <cfvo type="max"/>
        <color theme="4" tint="0.79998168889431442"/>
        <color theme="4" tint="-0.249977111117893"/>
      </colorScale>
    </cfRule>
    <cfRule type="colorScale" priority="491">
      <colorScale>
        <cfvo type="min"/>
        <cfvo type="max"/>
        <color theme="8"/>
        <color theme="8" tint="0.79998168889431442"/>
      </colorScale>
    </cfRule>
    <cfRule type="colorScale" priority="492">
      <colorScale>
        <cfvo type="min"/>
        <cfvo type="max"/>
        <color rgb="FFFCFCFF"/>
        <color rgb="FFF8696B"/>
      </colorScale>
    </cfRule>
  </conditionalFormatting>
  <conditionalFormatting sqref="S43:S53 S55:S88 S90:S93 S96:S122 S124:S159">
    <cfRule type="colorScale" priority="499">
      <colorScale>
        <cfvo type="min"/>
        <cfvo type="max"/>
        <color theme="4" tint="0.79998168889431442"/>
        <color theme="4" tint="-0.249977111117893"/>
      </colorScale>
    </cfRule>
    <cfRule type="colorScale" priority="500">
      <colorScale>
        <cfvo type="min"/>
        <cfvo type="max"/>
        <color theme="8"/>
        <color theme="8" tint="0.79998168889431442"/>
      </colorScale>
    </cfRule>
    <cfRule type="colorScale" priority="501">
      <colorScale>
        <cfvo type="min"/>
        <cfvo type="max"/>
        <color rgb="FFFCFCFF"/>
        <color rgb="FFF8696B"/>
      </colorScale>
    </cfRule>
  </conditionalFormatting>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FGD 0 Ty</vt:lpstr>
      <vt:lpstr>FGD 1 Ty </vt:lpstr>
      <vt:lpstr>Tool 5 Ty</vt:lpstr>
      <vt:lpstr>Tool 7 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Avena</dc:creator>
  <cp:lastModifiedBy>Lukasz KRUK</cp:lastModifiedBy>
  <dcterms:created xsi:type="dcterms:W3CDTF">2019-10-22T16:18:31Z</dcterms:created>
  <dcterms:modified xsi:type="dcterms:W3CDTF">2021-11-12T11:22:24Z</dcterms:modified>
</cp:coreProperties>
</file>