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amine.bahri\Desktop\DSGs dernieres versions\"/>
    </mc:Choice>
  </mc:AlternateContent>
  <xr:revisionPtr revIDLastSave="0" documentId="13_ncr:1_{8A6CDBDB-2A6D-4E78-BD1A-CE4BE234292A}" xr6:coauthVersionLast="47" xr6:coauthVersionMax="47" xr10:uidLastSave="{00000000-0000-0000-0000-000000000000}"/>
  <bookViews>
    <workbookView xWindow="28680" yWindow="-120" windowWidth="29040" windowHeight="15840" tabRatio="852" activeTab="2" xr2:uid="{00000000-000D-0000-FFFF-FFFF00000000}"/>
  </bookViews>
  <sheets>
    <sheet name="READ ME" sheetId="24" r:id="rId1"/>
    <sheet name="Rapport méthodologique" sheetId="25" r:id="rId2"/>
    <sheet name="DSAG_CF"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 i="15" l="1"/>
  <c r="V130" i="15"/>
  <c r="V126" i="15"/>
  <c r="V69" i="15" l="1"/>
  <c r="V30" i="15" l="1"/>
  <c r="V31" i="15"/>
  <c r="V127" i="15"/>
  <c r="V128" i="15"/>
  <c r="V129" i="15"/>
  <c r="V52" i="15"/>
  <c r="V41" i="15"/>
  <c r="V124" i="15"/>
  <c r="V125" i="15"/>
  <c r="V81" i="15"/>
  <c r="V70" i="15"/>
  <c r="V71" i="15"/>
  <c r="V61" i="15"/>
  <c r="V62" i="15"/>
  <c r="V63" i="15"/>
  <c r="V64" i="15"/>
  <c r="V65" i="15"/>
  <c r="V66" i="15"/>
  <c r="V67" i="15"/>
  <c r="V68" i="15"/>
  <c r="V49" i="15"/>
  <c r="V27" i="15"/>
  <c r="V21" i="15"/>
  <c r="V22" i="15"/>
  <c r="V23" i="15"/>
  <c r="V16" i="15"/>
  <c r="V13" i="15"/>
  <c r="V14" i="15"/>
  <c r="V118" i="15"/>
  <c r="V119" i="15"/>
  <c r="V120" i="15"/>
  <c r="V121" i="15"/>
  <c r="V122" i="15"/>
  <c r="V123" i="15"/>
  <c r="V117" i="15"/>
  <c r="V112" i="15"/>
  <c r="V113" i="15"/>
  <c r="V114" i="15"/>
  <c r="V115" i="15"/>
  <c r="V111" i="15"/>
  <c r="V73" i="15"/>
  <c r="V74" i="15"/>
  <c r="V75" i="15"/>
  <c r="V76" i="15"/>
  <c r="V77" i="15"/>
  <c r="V79" i="15"/>
  <c r="V80" i="15"/>
  <c r="V82" i="15"/>
  <c r="V83" i="15"/>
  <c r="V84" i="15"/>
  <c r="V85" i="15"/>
  <c r="V86" i="15"/>
  <c r="V60" i="15"/>
  <c r="V102" i="15"/>
  <c r="V103" i="15"/>
  <c r="V104" i="15"/>
  <c r="V101" i="15"/>
  <c r="V107" i="15"/>
  <c r="V108" i="15"/>
  <c r="V109" i="15"/>
  <c r="V106" i="15"/>
  <c r="V94" i="15"/>
  <c r="V95" i="15"/>
  <c r="V96" i="15"/>
  <c r="V88" i="15"/>
  <c r="V89" i="15"/>
  <c r="V90" i="15"/>
  <c r="V91" i="15"/>
  <c r="V92" i="15"/>
  <c r="V99" i="15"/>
  <c r="V98" i="15"/>
  <c r="V56" i="15"/>
  <c r="V57" i="15"/>
  <c r="V58" i="15"/>
  <c r="V55" i="15"/>
  <c r="V43" i="15"/>
  <c r="V44" i="15"/>
  <c r="V45" i="15"/>
  <c r="V46" i="15"/>
  <c r="V47" i="15"/>
  <c r="V48" i="15"/>
  <c r="V51" i="15"/>
  <c r="V53" i="15"/>
  <c r="V34" i="15"/>
  <c r="V35" i="15"/>
  <c r="V36" i="15"/>
  <c r="V37" i="15"/>
  <c r="V38" i="15"/>
  <c r="V39" i="15"/>
  <c r="V40" i="15"/>
  <c r="V25" i="15"/>
  <c r="V26" i="15"/>
  <c r="V28" i="15"/>
  <c r="V29" i="15"/>
  <c r="V32" i="15"/>
  <c r="V19" i="15"/>
  <c r="V20" i="15"/>
  <c r="V18" i="15"/>
  <c r="V4" i="15"/>
  <c r="V12" i="15" l="1"/>
  <c r="V11" i="15"/>
  <c r="V10" i="15"/>
  <c r="V6" i="15"/>
  <c r="V7" i="15"/>
  <c r="V8" i="15"/>
  <c r="V9" i="15"/>
</calcChain>
</file>

<file path=xl/sharedStrings.xml><?xml version="1.0" encoding="utf-8"?>
<sst xmlns="http://schemas.openxmlformats.org/spreadsheetml/2006/main" count="221" uniqueCount="203">
  <si>
    <t>Description</t>
  </si>
  <si>
    <t>Total # References per Discussion Point</t>
  </si>
  <si>
    <t>Groupes de répondants</t>
  </si>
  <si>
    <t>Consultations des populations affectées à Carrefour-Feuilles</t>
  </si>
  <si>
    <t>Résumé des résultats clés</t>
  </si>
  <si>
    <t>Titre : L’accès aux services de base et à une aide humanitaire pertinente dans un contexte sécuritaire fragile : Etude de cas dans le quartier de Carrefour-Feuilles</t>
  </si>
  <si>
    <t>Sections</t>
  </si>
  <si>
    <t>Contexte du projet</t>
  </si>
  <si>
    <t>Objectifs de l'étude</t>
  </si>
  <si>
    <t xml:space="preserve">Comprendre les perceptions des personnes affectées par la crise sécuritaire et des acteurs locaux sur leurs priorités et leurs besoins à travers une étude de cas dans la localité de Carrefour Feuilles. Cette série de consultations permettrad’explorer leurs regards sur les limites d’accès à une aide pertinente et basée sur des besoins formulés et avérés dans un contexte d’urgence marqué par des limites d’accès humanitaire. </t>
  </si>
  <si>
    <t>Questions de recherche</t>
  </si>
  <si>
    <r>
      <rPr>
        <b/>
        <sz val="11"/>
        <color theme="1"/>
        <rFont val="Arial Narrow"/>
        <family val="2"/>
      </rPr>
      <t>A. Comment les populations affectées et les acteurs locaux perçoivent-ils l’impact de la crise sur les ménages, ainsi que les capacités et les ressources communautaires qui sont mobilisées pour y faire face ?</t>
    </r>
    <r>
      <rPr>
        <sz val="11"/>
        <color theme="1"/>
        <rFont val="Arial Narrow"/>
        <family val="2"/>
      </rPr>
      <t xml:space="preserve">
Quelles sont les catégories de populations et les zones géographiques les plus vulnérables et qui ont le plus de difficultés à satisfaire leurs besoins de base ?
Quelles sont les risques en matière de protection et leurs conséquences sur l’accès aux services de base et quels services de base ont été rendus difficiles d’accès ?
Quelles sont les stratégies d’adaptation des ménages pour répondre à leurs besoins ? 
Quelles sont les capacités existantes au niveau local pour répondre aux besoins des ménages les plus vulnérables et adresser les raisons profondes liées à l’exacerbation des violences ?</t>
    </r>
  </si>
  <si>
    <r>
      <rPr>
        <b/>
        <sz val="11"/>
        <color theme="1"/>
        <rFont val="Arial Narrow"/>
        <family val="2"/>
      </rPr>
      <t>B. Comment les populations affectées et les acteurs locaux perçoivent-ils leur capacité à s'engager avec les acteurs de la réponse et à participer à la prise de décision dans un contexte d’urgence ?</t>
    </r>
    <r>
      <rPr>
        <sz val="11"/>
        <color theme="1"/>
        <rFont val="Arial Narrow"/>
        <family val="2"/>
      </rPr>
      <t xml:space="preserve">
Quelles perceptions ont les populations affectées de la pertinence des réponses humanitaires avec les priorités immédiates de la population et leur impact pour faciliter l’accès aux services de base de manière inclusive dans la localité évaluée ? 
Quelles sont les modalités de consultations mises en œuvre par les acteurs humanitaires auprès des populations affectées par la crise à Carrefour Feuille pour comprendre leurs besoins et priorités immédiates ? 
Quelles adaptations des pourvoyeurs d’aide ont été réalisées pour assurer l’acheminement d’une aide pertinente et cohérente avec les besoins des populations dans un contexte caractérisé par des problématiques d’accès ? 
Quelles sont les suggestions pour favoriser une meilleure inclusion des acteurs locaux et populations affectées par les crises sécuritaires dans les processus de prises de décision et pour mieux intégrer leurs priorités dans les réponses humanitaires d’urgence ? </t>
    </r>
  </si>
  <si>
    <t>Methodologie</t>
  </si>
  <si>
    <t xml:space="preserve">La méthodologie proposée consiste en une approche qualitative qui comprendra dans un premier temps une revue documentaire, dans deuxième temps la collecte de données qualitatives à travers des entretiens individuels et d’entretiens avec des informateurs clés. 
Cette approche permettra, d’une part, de trianguler et contextualiser les données quantitatives de la MSNA collectées dans la commune de Port-au-Prince liées aux besoins humanitaires et risques de protection. D’autre part, elle permettra de développer une meilleure compréhension et identification des stratégies d’adaptation au niveau communautaire permettant l’accès aux services de base dans un contexte d’insécurité et mesures pour prévenir l’exposition aux violences. Enfin, l’enquête permettra d’explorer les processus de consultations des populations sur leurs priorités et préoccupations dans un contexte d’urgence et leur prise en compte dans les prises de décision et le développement des réponses humanitaires pertinentes. 
Dans un second temps, un cercle de discussion sera organisé et prendra la forme d’un atelier collaboratif. Cet atelier sera l’opportunité de présenter les résultats préliminaires de l’enquête, de permettre une discussion collective entre les acteurs locaux actifs à Carrefour Feuille sur les axes de la recherche et formuler des recommandations afin de mieux prendre en compte les besoins des populations de manière inclusive, favoriser la promotion d’initiatives communautaires et faciliter l’accès aux services de base ainsi que l’aide humanitaire dans des contextes difficiles d’accès pour les humanitaires. </t>
  </si>
  <si>
    <t>Durée de la collecte de données</t>
  </si>
  <si>
    <t>Couverture géographique</t>
  </si>
  <si>
    <t>Carrefour-Feuilles, Port-au-Prince</t>
  </si>
  <si>
    <t>REACH Haiti : lien redirigeant vers le centre de ressources</t>
  </si>
  <si>
    <t>https://www.reachresourcecentre.info/country/haiti/</t>
  </si>
  <si>
    <t>Contacts</t>
  </si>
  <si>
    <t>amine.bahri@impact-initiatives.org</t>
  </si>
  <si>
    <t>andrei.cheranzard@rearch-initiative.org</t>
  </si>
  <si>
    <r>
      <t xml:space="preserve">Ce document contient deux feuilles: 
</t>
    </r>
    <r>
      <rPr>
        <b/>
        <sz val="11"/>
        <color theme="1"/>
        <rFont val="Arial Narrow"/>
        <family val="2"/>
      </rPr>
      <t>READ ME:</t>
    </r>
    <r>
      <rPr>
        <sz val="11"/>
        <color theme="1"/>
        <rFont val="Arial Narrow"/>
        <family val="2"/>
      </rPr>
      <t xml:space="preserve"> Une feuille détaillant le cadre et la méthodologie de l'étude 
</t>
    </r>
    <r>
      <rPr>
        <b/>
        <sz val="11"/>
        <color theme="1"/>
        <rFont val="Arial Narrow"/>
        <family val="2"/>
      </rPr>
      <t>Un rapport méthodologique
La grille de saturation des données</t>
    </r>
  </si>
  <si>
    <t>Description du document</t>
  </si>
  <si>
    <t>Deux semaines en début septembre</t>
  </si>
  <si>
    <t>F</t>
  </si>
  <si>
    <t>Genre de la personne (F/M)</t>
  </si>
  <si>
    <t>N° de répondants</t>
  </si>
  <si>
    <t>Acteurs humanitaires</t>
  </si>
  <si>
    <t>Associations</t>
  </si>
  <si>
    <t>1. Besoins_1: Nourriture</t>
  </si>
  <si>
    <t>1. Besoins_2: Logement</t>
  </si>
  <si>
    <t>Leaders communautaires</t>
  </si>
  <si>
    <t>M</t>
  </si>
  <si>
    <t>Catégories ayant les besoins les plus urgents et vulnérables</t>
  </si>
  <si>
    <t xml:space="preserve">Risques de protection liés à l'activité de groupes armés </t>
  </si>
  <si>
    <t xml:space="preserve">Types de réponse humanitaire à prioriser dans le contexte </t>
  </si>
  <si>
    <t xml:space="preserve">Initiatives mises en place  pour mieux comprendre les besoins des populations les plus affectées </t>
  </si>
  <si>
    <t>Intervention des acteurs locaux pour venir en aide aux populations affectées par la crise</t>
  </si>
  <si>
    <t xml:space="preserve"> Consultation des acteurs locaux  dans les processus de réponse humanitaire dans un tel contexte d'urgence et d'insécurité</t>
  </si>
  <si>
    <t xml:space="preserve">Efforts de coordination entre les acteurs ou toutes personnes voulant apporter une aide aux populations les plus affectées </t>
  </si>
  <si>
    <t xml:space="preserve"> </t>
  </si>
  <si>
    <t xml:space="preserve">Suggestions des acteurs locaux aux acteurs humanitaires souhaitant intervenir à Carrefour-Feuilles </t>
  </si>
  <si>
    <t>Personne vulnérables_7: Jeunes</t>
  </si>
  <si>
    <t>Accessibilité des mécanismes de prise en charge des victimes</t>
  </si>
  <si>
    <t>1. Besoins_5: Appui financier (argent)</t>
  </si>
  <si>
    <t xml:space="preserve">Principaux problèmes de la  communauté </t>
  </si>
  <si>
    <t>Besoins prioritaires</t>
  </si>
  <si>
    <t>Effets des confrontations des groupes armés</t>
  </si>
  <si>
    <t>Personnes vulnérables _2: Bébés</t>
  </si>
  <si>
    <t xml:space="preserve"> Consultation des acteurs locaux et les populations affectées durant les trois derniers mois avant la mise en place de réponses humanitaires à Carrefour-Feuilles </t>
  </si>
  <si>
    <t xml:space="preserve">Interventions des acteurs humanitaires dans  les localités pour venir directement en aide aux populations exposés </t>
  </si>
  <si>
    <t xml:space="preserve">Difficultés de la limite d'accès dans l'interaction et la prise en compte des voix des acteurs locaux et des populations affectées par la crise </t>
  </si>
  <si>
    <t>1. Besoins_3: Eau de boisson</t>
  </si>
  <si>
    <t>1. Besoins_7: Besoins sanitaires et hygiène (installations, kits, sceaux)</t>
  </si>
  <si>
    <t xml:space="preserve">1. Besoins_8: Retourner chez eux (Avec des travaux de reconstruction et de réparation des maisons) </t>
  </si>
  <si>
    <t>1. Besoins_10: Appui psychologique</t>
  </si>
  <si>
    <t>1. Besoins_12: Relocalisation (dans des espaces appropriés pouvant acceuillir les PDI)</t>
  </si>
  <si>
    <t>2_Problèmes_1: Manque d'hygiène et d'accès à des installations sanitaires</t>
  </si>
  <si>
    <t xml:space="preserve">2_Problèmes_2: Insécurité </t>
  </si>
  <si>
    <t>2_Problèmes_3: Manque d'accès à la nourriture</t>
  </si>
  <si>
    <t>2_Problèmes_4: Pas d'accès à l’éducation</t>
  </si>
  <si>
    <t xml:space="preserve">2_Problèmes_5: Chômage </t>
  </si>
  <si>
    <t>2_Problèmes_6: Inflation</t>
  </si>
  <si>
    <t>3_Effets_1: Troubles psychologiques</t>
  </si>
  <si>
    <t xml:space="preserve">3_Effets_5: Priorisation des besoins vitaux au détriment de l'accès à l'éducation. </t>
  </si>
  <si>
    <t>3_Effets_6: La population devient vulnérable, ne peut pas satisfaire ses besoins</t>
  </si>
  <si>
    <t>3_Effets_7: Obligation de se protéger par des barricades dans les rues empechant par la meme occasion la rentrée des premiers soins pour les victimes.</t>
  </si>
  <si>
    <t xml:space="preserve"> 3_Effets_9: Les gens obligés de quitter leur maison pour vivre dans un camp ou dans des provinces</t>
  </si>
  <si>
    <t>4_Personnes vulnérables _1: Femmes enceintes /allaitantes</t>
  </si>
  <si>
    <t>4_Personnes vulnérables_3: Enfants</t>
  </si>
  <si>
    <t>4_Personnes vulnérables_4: Personnes handicapées</t>
  </si>
  <si>
    <t>4_Personnes vulnérabless_5: Femmes</t>
  </si>
  <si>
    <t>4_Personnes vulnérables-6: Personnes agées</t>
  </si>
  <si>
    <t>5_Risques de protection_1: Assassinat</t>
  </si>
  <si>
    <t>5_Risques de protections_3: Violences sexuelles sur les filles et les femmes (ex.viol…)</t>
  </si>
  <si>
    <t>5_Risques de protection_5: Invasion des maisons/ destruction des maisons</t>
  </si>
  <si>
    <t>5_Risques de protection_6: Grossesse précoce</t>
  </si>
  <si>
    <t>5_Risques de protection_1: Vol</t>
  </si>
  <si>
    <t>6_Accès aux services de protection 1 : Oui</t>
  </si>
  <si>
    <t>6_Accès aux services de protection 2 : Non</t>
  </si>
  <si>
    <t>6_Accès aux services de protection 2 : Pas suffisant</t>
  </si>
  <si>
    <t>7_Aide humanitaire_1: Distributions alimentaires</t>
  </si>
  <si>
    <t xml:space="preserve">7_Aide humanitaire_4 : Appui psychosocial </t>
  </si>
  <si>
    <t xml:space="preserve">7_Aide humanitaire_3 : Appui financier </t>
  </si>
  <si>
    <t xml:space="preserve">1. Besoins_4: Eau pour se laver, cuisiner, etc. </t>
  </si>
  <si>
    <t xml:space="preserve">Soutien des organisations humanitaires internationales ou d'acteurs publics acteurs locaux </t>
  </si>
  <si>
    <t>4_Personnes vulnérables_8: Père de famille</t>
  </si>
  <si>
    <t>5_Risques de protection_7: Exposition des enfants à des aggressions physiques ou verbales sur les sites</t>
  </si>
  <si>
    <t>5_Risques de protection_4: Enfants séparés de leurs parents</t>
  </si>
  <si>
    <t>8. Intervention_Acteurs locaux_1: Distributions de kits alimentaires et hygieniques</t>
  </si>
  <si>
    <t>8. Intervention_Acteurs locaux_2: Collecter de l'argent pour faire la nourriture aux gens</t>
  </si>
  <si>
    <t>8. Intervention_Acteurs locaux_3: Implication dans toutes les zone de Carrefour-Feuilles</t>
  </si>
  <si>
    <t>8. Intervention_Acteurs locaux_4: Consulter les populations affectées sur leurs besoins</t>
  </si>
  <si>
    <t>8. Intervention_Acteurs locaux_5: Avoir une équipe qui facilite l’accès</t>
  </si>
  <si>
    <t>8. Intervention_Acteurs locaux_6: Aider les plus vunlérables à se déplacer/ à se réfugier</t>
  </si>
  <si>
    <t>8. Intervention_Acteurs locaux_7: Maintenir des relations avec les acteurs humanitaires et faciliter l'accès à des ressources pour apporter une assistance</t>
  </si>
  <si>
    <t>9. Intervention_Acteurs humaniraires_1: Oui</t>
  </si>
  <si>
    <t>9. Intervention_Acteurs humaniraires_ 2: Non</t>
  </si>
  <si>
    <t>9.a_Types d'aides mis en place_1:  Campagne de sensibilisation</t>
  </si>
  <si>
    <t>9.a_Types d'aides mis en place_2:  Distributions de kits sanitaires</t>
  </si>
  <si>
    <t>9.a_Types d'aides mis en place_3: Distributions de kits alimentaires</t>
  </si>
  <si>
    <t>10. Modalités_préférées_1: Aides d'urgence avec distribution en nature</t>
  </si>
  <si>
    <t xml:space="preserve">10. Modalités_préférées_ 2: Argent </t>
  </si>
  <si>
    <t>10. Modalités_préférées_ 3: Argent par cheque</t>
  </si>
  <si>
    <t>10. Modalités_préférées_ 4: Distributions de cash via les réseaux mobiles (mon cash, natcash)</t>
  </si>
  <si>
    <t>10. Modalités_préférées_ 5: Etude de terrain pour savoir le nombre de personnes dans le besoin</t>
  </si>
  <si>
    <t xml:space="preserve">10. Modalités_préférées_7: Aide d’urgence ou distribution en nature </t>
  </si>
  <si>
    <t>10. Modalités_préférées_8: Aide à long terme</t>
  </si>
  <si>
    <t>10. Modalités_préférées_9: Pas de préférence-toute aide a une plus value</t>
  </si>
  <si>
    <t xml:space="preserve">11_Efforts de coordination_1: Oui </t>
  </si>
  <si>
    <t>11_Efforts de coordination_2: Non</t>
  </si>
  <si>
    <t>11_Efforts de coordination_4: Pas suffisants</t>
  </si>
  <si>
    <t>11_Efforts de coordination_5: Ne sais pas</t>
  </si>
  <si>
    <t>12_Soutien aux acteurs locaux_1: Oui</t>
  </si>
  <si>
    <t>12_Soutien aux acteurs locaux_2: Non</t>
  </si>
  <si>
    <t>12_Soutien aux acteurs locaux_3: Pas suffisants</t>
  </si>
  <si>
    <t>13_Modalité de consultation_1 : Rencontrer les gens</t>
  </si>
  <si>
    <t>13_Modalité de consultation_3 : Réunions avec les acteurs</t>
  </si>
  <si>
    <t>14_Portée des consultations_1:  Suffisantes</t>
  </si>
  <si>
    <t>14_Portée des consultations_2: Pas suffisantes</t>
  </si>
  <si>
    <t>14_Portée des consultations_3: Pas de consultations</t>
  </si>
  <si>
    <t>14_Portée des consultations_4: Ne sait pas</t>
  </si>
  <si>
    <t xml:space="preserve"> 15_Valeur ajoutée des consultations_1: Oui</t>
  </si>
  <si>
    <t xml:space="preserve"> 15_Valeur ajoutée des consultations_3: Facilite l’accès dans les zones des populations affectées</t>
  </si>
  <si>
    <t xml:space="preserve"> 15_Valeur ajoutée des consultations_4: Participe dans la réponse humanitaire</t>
  </si>
  <si>
    <t>16. Difficulté d'accès_1: Oui</t>
  </si>
  <si>
    <t>16. Difficulté d'accès _2: Non</t>
  </si>
  <si>
    <t>16.a. Stratégie d'adaptation_1: Rencontres avec les habitants de la zone pour trouver des solutions</t>
  </si>
  <si>
    <t>16.a. Stratégie d'adaptation_3: Planifier l'aide pour les bénéficiaires dans le site</t>
  </si>
  <si>
    <t>16.a. Stratégie d'adaptation_2: Collaborer avec les acteurs locaux</t>
  </si>
  <si>
    <t>17. Suggestion_1: Prioriser les besoins sanitaires</t>
  </si>
  <si>
    <t>17. Suggestion_2: Apporter de la nourriture suffisante</t>
  </si>
  <si>
    <t>17. Suggestion_3: Fournir des tentes</t>
  </si>
  <si>
    <t>17. Suggestion_4: Renforcer la coordination et implication d'acteurs locaux et populations affectées</t>
  </si>
  <si>
    <t>17. Suggestion_6: Aider les gens à répondre eux-mêmes a leurs besoins avec des activités génératrices de revenus</t>
  </si>
  <si>
    <t>17. Suggestion_7: Prendre en charge la relocalisation et agir selon les besoins des gens</t>
  </si>
  <si>
    <t>17. Suggestion_8: Distribuer de la nourriture non- cuite et cuite</t>
  </si>
  <si>
    <t>17. Suggestion_9: Donner de l’assistance psychologique aux PDI</t>
  </si>
  <si>
    <t>17. Suggestion_11: Il faut apporter l'aide beaucoup plus rapidement</t>
  </si>
  <si>
    <t>17. Suggestion_12 : Il faut une étude plus approfondie pour connaître les besoins des gens</t>
  </si>
  <si>
    <t>17. Suggestion_13 : Il faut venir avec des solutions à long terme (reconstruction des maisons brulées, construction des écoles, installations sanitaires, appui à la PNH pour l'établissement de la sécurité...)</t>
  </si>
  <si>
    <t>17. Suggestion_14 : Il faut la transparence, pas besoin d'un programme prédéfini mais plutôt planifier les programmes de concert avec les leaders communautaires qui connaissent les besoins</t>
  </si>
  <si>
    <t>6 F, 14 M</t>
  </si>
  <si>
    <t>L’insécurité en Haïti est un phénomène complexe qui entraîne des répercussions sur de nombreux aspects de la vie des Haïtiens. Dans leur dernier rapport trimestriel sur les droits humains , couvrant la période de janvier à mars 2023, le Bureau intégré des Nations Unies en Haïti et le Haut-Commissariat des Nations Unies aux Droits de l'homme (HCDH) ont documenté des attaques d'une extrême violence contre la population, faisant au moins 1,634 victimes qui ont été tuées, blessées ou enlevées par rapport aux 674 victimes dans la même période en 2022. Entre les 12 et 13 août 2023, des violences armées ont eu lieu dans les quartiers de Carrefour-Feuilles et Savanes Pistaches qui se situent ans le Sud-Ouest de la zone métropolitaine de Port-au-Prince. Selon la DTM, ces violences ont provoqué un déplacement d’environ 717 ménages comprenant 3 556 individus, dont la plupart (89%) se sont réfugiés dans 7 sites. Les résidents des quartiers situés entre Carrefour-Feuilles et Bas peu de Choses sont privés d’électricité à la suite du sabotage le 14 aout des installations électriques de Saieh (Carrefour-Feuilles) par les membres de gangs armés. Cette flambée de l’insécurité causée par les récentes attaques des gangs vient aggraver la situation des populations de Carrefour-Feuilles. 
Dans le but de permettre à la coordination humanitaire de mieux comprendre le contexte et la manière de répondre aux besoins des plus vulnérables dans cette situation d’insécurité, cette étude visera à explorer les besoins humanitaires provoqués par la crise sécuritaire mais aussi à donner la voix à des acteurs locaux et les populations affectées afin de leur permettre de partager leurs perceptions sur leurs priorités, préférences en matière d'assistance humanitaire et identifier des mesures durables pour l'amélioration des conditions de vie dans leur localité.</t>
  </si>
  <si>
    <t>Rapport méthodologique - Consultations des populations affectées par la crise sécuritaire à Carrefour-Feuilles</t>
  </si>
  <si>
    <t>Quel est le principal objectif de cette analyse ?</t>
  </si>
  <si>
    <t xml:space="preserve">Le questionnaire a été conçu pour capturer les perceptions de différents groupes de population qui ont été affectés par la crise sécuritaire à Carrefour-Feuilles depuis les attaques de gangs armés en août 2023. Il sert notamment à capturer les perceptions de ces groupes de populations (Personnes avec un handicap, mères célibataires, femmes enceintes / allaitantes, commerçants ou travailleurs journaliers, personnes âgées) vis-à-vis des effets de la crise sur leurs besoins humanitaires, leur manière de s'adapter et atténuer ces effets, la réponse humanitaire ainsi que sur la capacité des acteurs humanitaires à fournir une aide pertinente avec des besoins avérés. </t>
  </si>
  <si>
    <t xml:space="preserve">Quelles méthodes ont été utilisées pour collecter les données ? </t>
  </si>
  <si>
    <t>Quelles approches ont été utilisées pour l'analyse et pourquoi ?</t>
  </si>
  <si>
    <t xml:space="preserve">Hypothèses et biais (ou choix) d'analyse </t>
  </si>
  <si>
    <t>Forces et faiblesses de cette analyse qualitative</t>
  </si>
  <si>
    <t xml:space="preserve">Avez-vous l'intention de publier cette analyse ? </t>
  </si>
  <si>
    <t>Oui X</t>
  </si>
  <si>
    <t>Non</t>
  </si>
  <si>
    <t>Dans l'affirmative, veuillez répondre aux questions suivantes :</t>
  </si>
  <si>
    <t>Quels fichiers prévoyons-nous de partager ?</t>
  </si>
  <si>
    <t>1. Grille de saturation des données : entretiens individuels
2. Grille de saturation des données : entretiens avec des informateurs clés</t>
  </si>
  <si>
    <t>Est-ce que la section READ-ME a été développée pour expliquer le cadre de l'étude?</t>
  </si>
  <si>
    <t>Oui</t>
  </si>
  <si>
    <t>Date de publication</t>
  </si>
  <si>
    <t>Autorités locales (Assemblée de la Section communale)</t>
  </si>
  <si>
    <t xml:space="preserve">1. Besoins_9: Sécurité </t>
  </si>
  <si>
    <t>1. Besoins_11: Education /Scolarisation des enfants (Reconstruire/ réparer des écoles dans la zone)</t>
  </si>
  <si>
    <t>3_Effets_2: Appauvrissement, perte des moyens de subsistance</t>
  </si>
  <si>
    <t>3_Effets_4: Exposition au risque de se faire tuer</t>
  </si>
  <si>
    <t>3_Effets_8: Obligation de déplacer les plus vulnérables ( les personnes avec des problèmes de santé, les enfants et les personnes handicapées)</t>
  </si>
  <si>
    <t>7_Aide humanitaire_2 : Soutien pour trouver un abri</t>
  </si>
  <si>
    <t>8. Intervention_Acteurs locaux_8: Collaboration avec les responsables d'école pour accueillir les PDI</t>
  </si>
  <si>
    <t>8. Intervention_Acteurs locaux_9: Appui financier aux PDI</t>
  </si>
  <si>
    <t>8. Intervention_Acteurs locaux_10: Collecte dans les maisons, boutiques, pharmacie pour récupérer des biens et les distribuer après</t>
  </si>
  <si>
    <t>8. Intervention_Acteurs locaux_11: Assistance dirigée uniquement aux sites accueillant les PDI mais pas dans les zones affectées par l'insécurité.</t>
  </si>
  <si>
    <t>8. Intervention_Acteurs locaux_12: Moyens insuffisants par rapport aux besoins des populations affectées</t>
  </si>
  <si>
    <t>Les modalités d'aide ou types d'action préférées qui pourraient venir en aide aux populations les plus affectées</t>
  </si>
  <si>
    <t>11_Efforts de coordination_3: Des efforts existent mais peu efficaces</t>
  </si>
  <si>
    <t xml:space="preserve"> 15_Valeur ajoutée des consultations_5: Organise les premieres phases d'urgence</t>
  </si>
  <si>
    <t>17. Suggestion_ 5: Prendre en considération les réels besoins des PDI</t>
  </si>
  <si>
    <t xml:space="preserve">17. Suggestion_10:  Il vaut mieux que l'aide soit en surplus au lieu d'etre insatisfaisante car le nombre de PDI  ne fait qu'augmenter </t>
  </si>
  <si>
    <t>L'analyse comprenant les approches suivantes :
i) de multiples phases de vérification et de suivi auprès des participants aux entretiens avec des informateurs clés, aussi bien pour clarifier certains points portant à confusion que pour approfondir des points d'intérêt.
ii) un processus itératif et fondé sur les données pour garantir une approche précise et efficace de la saturation des données. 
iii) une approche itérative et coopérative pour le codage des différents thèmes émergents des entretiens avec des informateurs clés. 
L'analyse a également été effectuée par groupe de population / profil de répondant. Sous chaque question, toutes les réponses ont été enregistrées par type profil de répondants. Le processus d'analyse a ensuite été effectué question par question afin de prendre en considération tous les commentaires des différents participants et d'assurer la neutralité et la cohérence avec les données collectées.</t>
  </si>
  <si>
    <t xml:space="preserve">L'analyse reposait sur l'hypothèse, fondée sur la revue des données secondaires, que certains facteurs peuvent entrer en jeu, notamment l'impact des incidents sécuritaires sur la vie des populations de Carrefour-Feuilles ainsi que la présence d'une aide humanitaire aux personnes déplacées et affectées par les effets des attaques de gangs armés. Par conséquent, lorsqu'on a demandé aux répondants de donner des précisions sur certains sujets, on leur a fourni une liste non exhaustive de sous questions et d'indications, qui pourraient orienter leurs réponses. Ce choix a été fait dans le but explicite de vérifier certaines hypothèses élaborées tout au long la revue des données secondaires et de favoriser des réponses élaborées et approfondies.  </t>
  </si>
  <si>
    <t xml:space="preserve">L'une des limites de l'analyse est liée aux difficultés rencontrées pendant la période de collecte de données, notamment pour approfondir les entretiens et prendre parfois le temps nécessaire d'investiguer certaines questions compte tenu du contexte sécuritaire fragile contraignant les équipes de collecte de données à écourter certains entretiens. De plus, l'approfondissement de questions liées à des risques de protection a parfois constitué une difficulté pour les équipes de collecte de données compte tenu de l'exposition directe de certains répondants à des incidents ayant potentiellement affecté leur santé mentale, voire physique. </t>
  </si>
  <si>
    <t>Sinon, pour quelles raisons ces produits ne seront pas publiés ?</t>
  </si>
  <si>
    <t>Si non, veuillez elaborer sur les raisons pour lesquelles vous ne souhaitez pas publier ces produits</t>
  </si>
  <si>
    <r>
      <rPr>
        <b/>
        <sz val="11"/>
        <rFont val="Arial Narrow"/>
        <family val="2"/>
      </rPr>
      <t>Est-ce que ça relève d'un cycle de recherche PANDA ou IMPACT et que l'analyse ne devrait pas être publique ?</t>
    </r>
    <r>
      <rPr>
        <sz val="11"/>
        <rFont val="Arial Narrow"/>
        <family val="2"/>
      </rPr>
      <t xml:space="preserve"> 
Oui
Non</t>
    </r>
  </si>
  <si>
    <r>
      <rPr>
        <b/>
        <sz val="10"/>
        <rFont val="Leelawadee"/>
        <family val="2"/>
      </rPr>
      <t xml:space="preserve">Besoins humanitaires : </t>
    </r>
    <r>
      <rPr>
        <sz val="10"/>
        <rFont val="Leelawadee"/>
        <family val="2"/>
      </rPr>
      <t xml:space="preserve">
Au cours de l’enquête auprès des populations affectées à Carrefour-Feuilles, 12 participant.es ont affirmé que l'accès à la nourriture est le besoin prioritaire des personnes affectées par la crise sécuritaire.
Sur 20 personnes enquêtées, dix d’entre elles ont fait savoir que le logement est le besoin prioritaire des populations déplacées. Selon un responsable d’organisation locale, des gangs armés ont forcé les habitants de Carrefour-Feuilles à quitter leur maison pour se réfugier dans des camps. Un autre responsable d’organisation locale a exprimé son inquiétude sur la situation des nourrissons qui dorment dans les rues même quand il pleut en soulignant les conséquences que cela peut avoir sur la santé des personnes en situation de déplacement. Parmi les participant.es, il y a neuf personnes qui ont souligné le besoin urgent des personnes déplacées d'avoir accès à un appui financier. Un répondant a précisé que les personnes affectées par la cise sécuritaire n’ont rien et sont dans l’impossibilité de satisfaire leurs besoins. D’après lui, est important d’aider les gens à être plus indépendants en soutenant leur commerce et leurs moyens de subsistance. 12 personnes ont fait référence aux conditions sanitaires et d'hygiène précaires (manque d'installations sanitaires améliorées, kits d'hygiène, sceaux, etc.) des personnes déplacées à la fois dans les zones d’origine et beaucoup plus dans les sites d’accueil. Dans ce sens, deux acteurs humanitaires et un leader communautaire ont spécifié le besoin d'avoir accès à des produits nettoyants tel que le chlore comme un élément important pouvant prévenir la propagation de maladies infectieuses comme le choléra. Certains répondants ont même précisé que certains cas ont été détectés dans les sites de déplacés. Sept personnes identifient la sécurité comme besoin prioritaire. Selon un responsable de marché, tout le monde devrait pouvoir retourner chez lui et reprendre leurs activités comme avant. D’après l’avis d’un acteur public, le climat de sécurité est primordial pour assurer la fonctionnalité des marchés. Finalement, six répondant.es ont indiqué que les besoins en éducation / scolarisation des enfants sont des besoins prioritaires. Ces répondants ont fait surtout référence au besoin de réhabilitation des écoles dans la zone. Il est important de noter que parmi ces personnes, quatre ont mis l'accent sur la crise sécuritaire causée par les gangs armés comme facteur entravant directement l'accès à l'éducation. </t>
    </r>
  </si>
  <si>
    <r>
      <rPr>
        <b/>
        <sz val="10"/>
        <rFont val="Leelawadee"/>
        <family val="2"/>
      </rPr>
      <t>Principaux problèmes dans la communauté :</t>
    </r>
    <r>
      <rPr>
        <sz val="10"/>
        <rFont val="Leelawadee"/>
        <family val="2"/>
      </rPr>
      <t xml:space="preserve"> 
L'insécurité reste la principale préoccupation des personnes intérrogées comme indiqué par 14 répondants. Les répondants ont spécifiquement fait référence à incidents de sécurité liés à des guerres de territoire consistant en la destruction des maisons par le feu, le kidnapping ou encore l'impossibilité de circuler librement. A ce propos, un leader communautaire, a fait part de ses angoisses qui consistent en l’impossibilité pour les habitants d’aller au marché soit pour acheter ou écouler les produits alimentaires à cause des gangs armés. Certains répondants ont fait part de leur perte de confiance dans les institutions publiques et représentants de l'Etat du pays pour les protéger et les aider à subvenir leurs besoins. 
Sur les 20 personnes enquêtés, trois personnes estiment que le manque d'hygiène et d'accès à des installations sanitaires sont les principaux problèmes de la communauté. Parmi ces personnes, un leader communautaire, a exprimé ses inquiétudes face à la présence du choléra et des personnes souffrant de diarrhée dans l’espace d’accueil. </t>
    </r>
  </si>
  <si>
    <r>
      <rPr>
        <b/>
        <sz val="10"/>
        <rFont val="Leelawadee"/>
        <family val="2"/>
      </rPr>
      <t xml:space="preserve">Effets des confrontations armées sur les populations affectées : </t>
    </r>
    <r>
      <rPr>
        <sz val="10"/>
        <rFont val="Leelawadee"/>
        <family val="2"/>
      </rPr>
      <t xml:space="preserve">
Sur les 20 personnes consultées, dix répondants avancent que les confrontations entre les groupes armés a eu un effet sur la santé mentale des personnes affectées et a créé des troubles psychologiques chez certains. A ce propos, un pasteur a fait référence à ses chagrins face à l’innocence de son fils qui réclame ses jouets alors qu’il ne peut pas retourner les récupérer. D'autre part, il y a un étudiant et membre d’association locale qui a relaté les attaques des gangs armés causant le déplacement forcé des habitants et la dégradation de leur bien-être mental et physique. Il a notamment fait référence au déplassement social auquel sont confrontées les personnes forcées de se déplacer perdant ainsi leur source de revenus, biens immobiliers et se retrouvant dans une situation économique critique. 
Dans le même sens, six répondants des personnes consultées identifient l’appauvrissement des populations comme un effet des confrontations des groupes armés. L’une d’entre elles, une femme représentante d’une association de jeunes a mis l’accent sur la dégradation de la situation de la population qui devient vulnérable et dépendante d'une aide humanitaire pour subvenir à ces besoins. 
Trois personnes sur les 20 consultées ont mentionné l'exposition au risque de se faire tuer. Ces répondants ont déclaré que beaucoup de personnes ont été assassinées ou brûlées vives dans les attaques des gangs. Un leader religieux a relaté le cas d’un de ses fidèles qui a perdu sa femme et ses enfants lors des attaques des gangs et à présent, n’a plus de raison de vivre.</t>
    </r>
  </si>
  <si>
    <r>
      <rPr>
        <b/>
        <sz val="10"/>
        <rFont val="Leelawadee"/>
        <family val="2"/>
        <charset val="222"/>
      </rPr>
      <t>Catégories de population</t>
    </r>
    <r>
      <rPr>
        <b/>
        <sz val="10"/>
        <rFont val="Leelawadee"/>
        <family val="2"/>
      </rPr>
      <t xml:space="preserve"> les plus vulnérables et aux besoins </t>
    </r>
    <r>
      <rPr>
        <b/>
        <sz val="10"/>
        <rFont val="Leelawadee"/>
        <family val="2"/>
        <charset val="222"/>
      </rPr>
      <t xml:space="preserve">les plus urgents </t>
    </r>
    <r>
      <rPr>
        <sz val="10"/>
        <rFont val="Leelawadee"/>
        <family val="2"/>
      </rPr>
      <t xml:space="preserve">
Pour 14 personnes, les enfants sont les personnes les plus vulnérables et ont besoin d’une assistance d'urgence. Sur 20 personnes, 11 répondants estiment que la catégorie de population ayant les besoins les plus urgents est celle des femmes enceintes ou allaitantes en raison de leur fragile situation et de leurs limites pour se déplacer, protéger et subvenir aux besoins de leur famille. Pour dix des 20 personnes questionnées, les personnes handicapées sont les plus vulnérables aux effets de l'insécurité et huit répondants identifient les personnes âgées comme ayant le plus de vulnérabilités.</t>
    </r>
    <r>
      <rPr>
        <sz val="10"/>
        <rFont val="Leelawadee"/>
        <family val="2"/>
        <charset val="222"/>
      </rPr>
      <t xml:space="preserve"> Un représentant d’organisation humanitaire a fait part de ces inquiétudes vis-à-vis de la situation </t>
    </r>
    <r>
      <rPr>
        <sz val="10"/>
        <rFont val="Leelawadee"/>
        <family val="2"/>
      </rPr>
      <t>des personnes touchées par l'insécurité</t>
    </r>
    <r>
      <rPr>
        <sz val="10"/>
        <rFont val="Leelawadee"/>
        <family val="2"/>
        <charset val="222"/>
      </rPr>
      <t xml:space="preserve"> </t>
    </r>
    <r>
      <rPr>
        <sz val="10"/>
        <rFont val="Leelawadee"/>
        <family val="2"/>
      </rPr>
      <t>tout en appelant à une mobilisation plus importante</t>
    </r>
    <r>
      <rPr>
        <sz val="10"/>
        <rFont val="Leelawadee"/>
        <family val="2"/>
        <charset val="222"/>
      </rPr>
      <t xml:space="preserve"> d’autres organisations pour venir en aide à ces populations et </t>
    </r>
    <r>
      <rPr>
        <sz val="10"/>
        <rFont val="Leelawadee"/>
        <family val="2"/>
      </rPr>
      <t xml:space="preserve">permettre leur réinstallation dans des lieux sûrs et dignes. </t>
    </r>
  </si>
  <si>
    <r>
      <rPr>
        <b/>
        <sz val="10"/>
        <rFont val="Leelawadee"/>
        <family val="2"/>
      </rPr>
      <t>Accessibilité des mécanismes de prise en charge des victimes</t>
    </r>
    <r>
      <rPr>
        <sz val="10"/>
        <rFont val="Leelawadee"/>
        <family val="2"/>
      </rPr>
      <t xml:space="preserve">
Parmi les 20 répondant.es, il y a deux personnes qui estiment que des mécanismes de prise en charge des victimes d'incidents de protection existent.</t>
    </r>
  </si>
  <si>
    <r>
      <rPr>
        <b/>
        <sz val="10"/>
        <rFont val="Leelawadee"/>
        <family val="2"/>
      </rPr>
      <t xml:space="preserve">Types de réponse humanitaire à prioriser dans le contexte </t>
    </r>
    <r>
      <rPr>
        <sz val="10"/>
        <rFont val="Leelawadee"/>
        <family val="2"/>
      </rPr>
      <t xml:space="preserve">
Trois des participants estiment que les distributions alimentaires sont des types d'assistance humanitaire à prioriser dans le contexte des sites de déplacés. 
Parmi les participants, deux personnes ont déclaré que la priorité reste de fournir des logements sûrs et dignes aux populations déplacés. En effet, selon un responsable d’organisation communautaire, cet accompagnement est nécessaire pour les ménages qui ont vu leurs maisons détruites, brûlées ou pillées comme précisé par certains autres répondants. 
Trois personnes identifient l'appui financier comme une réponse à prioriser pour assurer le paiement de loyer, la continuité de l'activité des petits commerces et  permettre aux personnes d’aller dans les provinces d'origine.
Et enfin, deux personnes estiment que l'appui psychosocial aux personnes déplacées est nécessaire. Une représentante d’une organisation humanitaire a relevé le besoin de mettre en place un espace d'accueil dans lequel les personnes peuvent être traités, écoutés et suivis suite aux potentiels traumatismes qu'ils ont pu vivre. </t>
    </r>
  </si>
  <si>
    <r>
      <rPr>
        <b/>
        <sz val="10"/>
        <rFont val="Leelawadee"/>
        <family val="2"/>
      </rPr>
      <t>Intervention des acteurs locaux pour venir en aide aux populations affectées par la crise</t>
    </r>
    <r>
      <rPr>
        <sz val="10"/>
        <rFont val="Leelawadee"/>
        <family val="2"/>
      </rPr>
      <t xml:space="preserve">
Comme interventions des acteurs locaux pour venir en aide aux populations affectées par la crise, quatre personnes à savoir deux représentant.es d’organisation humanitaire et deux leaders communautaires affirment développer des activités d'assistance une assistance dirigées uniquement aux personnes établies dans les sites accueillant les déplacés mais pas dans les zones affectées par l'insécurité à Carrefour-Feuilles, Savannes-Pistaches, etc. Quatre autres personnes ont déclaré avoir contribué à trouver un refuge aux personnes déplacées affectées par la crise sécuritaire. Trois répondants parmi les 20 personnes enquêtées affirment qu’elles ont organisé des distributions de kits alimentaires et hygiéniques. Deux personnes parmi les 20 enquêtées affirment jouer un rôle de consultation des populations affectées sur leurs besoins et communiquant leurs préoccupations auprès des acteurs humanitaires. Deux autres personnes parmi les 20 enquêtées ont expliqué qu'ils contribuent à faciliter l'accès des acteurs humanitaires à travers leur réseau de leaders communautaires et acteurs associatifs locaux à la fois dans les zones de crise et dans les sites de déplacés. Deux leaders communautaires déclarent avoir développé des activités consistant en un appui financier aux personnes déplacés. 
</t>
    </r>
  </si>
  <si>
    <r>
      <rPr>
        <b/>
        <sz val="10"/>
        <rFont val="Leelawadee"/>
        <family val="2"/>
      </rPr>
      <t xml:space="preserve">Interventions des acteurs humanitaires dans les localités pour venir directement en aide aux populations exposés 
</t>
    </r>
    <r>
      <rPr>
        <sz val="10"/>
        <rFont val="Leelawadee"/>
        <family val="2"/>
      </rPr>
      <t>Parmi les 20 personnes interrogées, dix d’entre elles ont déclaré qu'il y a eu des interventions des acteurs humanitaires dans les localités pour venir directement en aide aux populations exposées aux effets de l'insécurité et trois personnes parmi les 20 questionnées ont affirmé qu'il n'y a pas eu d'implication d'acteurs humanitaires.  
Comme types d'aides mises en place, six des personnes consultées ont mentionné les distributions de kits sanitaires et six personnes sur 20 ont fait référence à des activités de distributions de kits alimentaires.</t>
    </r>
  </si>
  <si>
    <r>
      <rPr>
        <b/>
        <sz val="10"/>
        <rFont val="Leelawadee"/>
        <family val="2"/>
      </rPr>
      <t xml:space="preserve">Les modalités d'aide recommandées ou types d'action qui pourraient venir en aide aux populations les plus affectées </t>
    </r>
    <r>
      <rPr>
        <sz val="10"/>
        <rFont val="Leelawadee"/>
        <family val="2"/>
      </rPr>
      <t xml:space="preserve">
Sur les 20 personnes consultées, huit d’entre elles considèrent les aides pouvant avoir un impact positif à long terme comme la reconstruction des maisons brûlées, la construction des écoles, les installations sanitaires, l’appui à la Police Nationale Haitienne (PNH) pour l'établissement de la sécurité devront être priorisées pour répondre à la crise. 
Selon sept personnes dont une responsable d’association locale et six leaders communautaires, la modalité d’aide qui pourra avoir un impact positif consiste en la distribution d'argent en liquidités. En effet, selon un leader communautaire, il est important de donner de l’argent aux populations affectées pour pouvoir reprendre leurs activités professionnelles et avoir sources de revenus à partir de leurs moyens de subsistance. Quatre personnes parmi les 20 enquêtés (1 responsable d’association locale et 3 leaders communautaires) estiment que l'argent délivré par chèque permettrait de prévenir les vols et les attaques envers les bénéficiaires. Dans le même sens, quatre répondants sur 20 affirment que les distributions d'argent via les réseaux mobiles (mon cash, nat cash) seront les plus appropriées et éviteront la création de tensions au sein de la communauté. 
Enfin, les autres modalités d'aide ou types d'action suggérées qui pourraient venir en aide aux populations les plus affectées cités sont pour deux personnes parmi les 20 enquêtées, les aides d'urgence à travers des distributions en nature comme des laines, des tentes, des kits hygiéniques et de la nourriture.</t>
    </r>
  </si>
  <si>
    <r>
      <rPr>
        <b/>
        <sz val="10"/>
        <rFont val="Leelawadee"/>
        <family val="2"/>
      </rPr>
      <t>Efforts de coordination entre les acteurs ou toutes personnes voulant apporter une aide aux populations les plus affectées</t>
    </r>
    <r>
      <rPr>
        <sz val="10"/>
        <rFont val="Leelawadee"/>
        <family val="2"/>
      </rPr>
      <t xml:space="preserve">
Dix participant.es ont affirmé qu’il y a eu des efforts de coordination entre acteurs humanitaires (associations, ONGs, leaders communautaires, autorités locales,etc.) concrétisés à travers des réunions ou des activités permettant le recensement des déplacés internes suites aux attaques des gangs armés à Carrefour Feuilles. A cet effet, un représentant d'association locale a déclaré que son association a pris part à des consultations ayant pour but de planifier les distributions humanitaires. Selon le même répondant, en plus des membres de cette association, des membres de la population hôte et des personnes déplacées ont aussi pris part à ces consultations.
Par ailleurs, deux personnes (un responsable d’association et un leader communautaire) ont déclaré qu’il n’y a pas eu d’effort pour coordonner l'aide humanitaire à destination des populations affectées. Pour finir, trois des personnes interrogées ont affirmé que les efforts ne sont pas suffisants pour répondre aux besoins des populations les plus affectées. </t>
    </r>
  </si>
  <si>
    <r>
      <rPr>
        <b/>
        <sz val="10"/>
        <rFont val="Leelawadee"/>
        <family val="2"/>
      </rPr>
      <t xml:space="preserve">Soutien des organisations humanitaires internationales ou d'acteurs publics acteurs locaux </t>
    </r>
    <r>
      <rPr>
        <sz val="10"/>
        <rFont val="Leelawadee"/>
        <family val="2"/>
      </rPr>
      <t xml:space="preserve">
Parmi les répondants, sept personnes déclarent qu'elles ont reçu du soutien de la part d'organisations humanitaires internationales ou d'acteurs publics (CASEC / ASEC) comme les distributions de nourritures, de kits sanitaires, consultations médicales etc. D’un autre côté, ces personnes ont toutes fait savoir que les soutiens apportés ne sont pas suffisants par rapport aux différents besoins des populations affectées. Un acteur local a déclaré que les aides reçues comme des kits alimentaires et hygyéniques ne sont pas suffisantes. D'après lui, il serait mieux de : "Donner de l’argent aux gens pour assurer des logements parce que les populations affectées ne sont pas à l’aise des conditions dans lesquelles elles vivent."
Sept autres personnes parmi lesquelles un responsable d’association, cinq leaders communautaires et une personne représentant une autorité locale ont déclaré n’avoir eu aucun soutien de la part d'organisations humanitaires internationales.</t>
    </r>
  </si>
  <si>
    <r>
      <t xml:space="preserve">Initiatives mises en place pour mieux comprendre les besoins des populations les plus affectées 
</t>
    </r>
    <r>
      <rPr>
        <sz val="10"/>
        <rFont val="Leelawadee"/>
        <family val="2"/>
      </rPr>
      <t xml:space="preserve">Trois représentants d’organisations humanitaires ont affirmé avoir pris des initiatives de consultations avec les personnes affectées par la crise sécuritaire pour connaitre réellement leur besoin. Ainsi, selon ces répondants, leurs besoins ont pu être collectés à travers des discussions de groupe ainsi que leurs préférences en termes d'assistance humanitaire. Ensuite, deux participants ont déclaré avoir organisé des réunions avec les acteurs locaux, notamment des associations locales et leaders communautaires. </t>
    </r>
  </si>
  <si>
    <r>
      <rPr>
        <b/>
        <sz val="10"/>
        <rFont val="Leelawadee"/>
        <family val="2"/>
      </rPr>
      <t>Consultation des acteurs locaux et les populations affectées durant les trois derniers mois avant la mise en place de réponses humanitaires à Carrefour-Feuilles</t>
    </r>
    <r>
      <rPr>
        <sz val="10"/>
        <rFont val="Leelawadee"/>
        <family val="2"/>
      </rPr>
      <t xml:space="preserve">
Par rapport aux consultations auprès des acteurs locaux et des populations affectées, quatre répondants qui sont des représentants d’organisations humanitaires ont déclaré que les consultations auprès des acteurs locaux et des populations affectées durant les trois derniers mois avant la mise en place de réponses humanitaires à Carrefour-Feuilles ont été suffisantes et ont permis de contribuer au développement d'une réponse pertinente avec les besoins des populations. En effet, un répondant a précisé que son organisation a organisé des consultations auprès du comité de gestion du site de déplacés pour mieux planifier la distribution de l’aide apportée en collectant des informations liées aux besoins des personnes et le nombre de personnes établis dans le site. Par ailleurs, quatre autres personnes dont deux représentants d’associations locales et deux leaders communautaires ont déclaré que les consultations n'étaient pas suffisantes. 
Cinq autres personnes à savoir un responsable d’association et quatre leaders communautaires ont déclaré qu'il n'y a pas eu de consultations. </t>
    </r>
  </si>
  <si>
    <r>
      <rPr>
        <b/>
        <sz val="10"/>
        <rFont val="Leelawadee"/>
        <family val="2"/>
      </rPr>
      <t>Consultation des acteurs locaux dans les processus de réponse humanitaire</t>
    </r>
    <r>
      <rPr>
        <sz val="10"/>
        <rFont val="Leelawadee"/>
        <family val="2"/>
      </rPr>
      <t xml:space="preserve">
Parmi les 20 personnes consultées, six d'entre elles estiment qu'il y a eu des consultations des acteurs locaux dans les processus de réponse humanitaire. En effet, ces six participants, parmi lesquels, trois acteurs humanitaires, deux responsables d’association et un leader communautaire ont témoigné des valeurs ajoutées des consultations des acteurs locaux dans les processus de réponse humanitaire. Selon ces mêmes répondants, cela facilite l’accès des acteurs humanitaires dans certaines zones des populations affectées à Carrefour-Feuilles et dans les sites des déplacés internes pour apporter une assistance. Les consultations permettent aussi, selon certains répondants, de garantir la participation des acteurs locaux dans les réponses et la planification des premières phases d'urgence. </t>
    </r>
  </si>
  <si>
    <r>
      <rPr>
        <b/>
        <sz val="10"/>
        <rFont val="Leelawadee"/>
        <family val="2"/>
      </rPr>
      <t>Difficultés de la limite d'accès dans l'interaction et la prise en compte des voix des acteurs locaux et des populations affectées par la crise</t>
    </r>
    <r>
      <rPr>
        <sz val="10"/>
        <rFont val="Leelawadee"/>
        <family val="2"/>
      </rPr>
      <t xml:space="preserve"> 
Quatre participants sur 20 consultées affirment avoir rencontré des difficultés liées à la limite d'accès et les obstacles pour intéragir et prendre en compte les voix des acteurs locaux et des populations affectées par la crise. Deux représentants d’organisations humanitaires déclarent n'avoir pas eu de difficulté.  
</t>
    </r>
    <r>
      <rPr>
        <b/>
        <sz val="10"/>
        <rFont val="Leelawadee"/>
        <family val="2"/>
      </rPr>
      <t xml:space="preserve">Adaptation des organisations humanitaires à Carrefour-Feuilles face aux limites d'accès et aux risques sécuritaires pour assurer la provision d'une aide humanitaire
</t>
    </r>
    <r>
      <rPr>
        <sz val="10"/>
        <rFont val="Leelawadee"/>
        <family val="2"/>
      </rPr>
      <t xml:space="preserve">Comme principal moyen d'adaptation des organisations humanitaires à Carrefour-Feuilles face aux limites d'accès et aux risques sécuritaires, un représentant d’organisation humanitaire affirme l'Implication (de son organisation) dans toutes les zones de Carrefour-Feuilles en organisant des consultations auprès des populations affectées, d'associations locales ou des leaders communautaires. 
Quatre répondants ont mis en évidence l'importance de collaborer avec des acteurs locaux, notamment des associations locales, afin de permettre de faciliter leur accès aux sites de déplacés et renforcer leur acceptance pour fournir une aide aux populations affectées par la crise sécuritaire.  </t>
    </r>
  </si>
  <si>
    <t xml:space="preserve">Une approche qualitative basées sur des consultations auprès d’acteurs clés tels que des associations locales, des acteurs humanitaires internationaux, des leaders communautaires ou encore des réprésentants d'autorités locales (20) et d’entretiens individuels auprès des populations affectées (20) par la crise sécuritaire à Carrefour-Feuilles. La méthodologie proposée consiste en une approche qualitative qui comprendra dans un premier temps une revue de données secondaires. Dans deuxième temps une collecte de données qualitatives sera conduite à travers des entretiens individuels et des entretiens avec des informateurs clés (IC). Cette approche permettra, d’une part, de trianguler et contextualiser les données quantitatives de la MSNA liées aux besoins humanitaires et risques de protection collectées dans la commune de Port-au-Prince du 12 juillet au 13 aout 2023. D’autre part, elle permettra de développer une meilleure compréhension et identification des stratégies d’adaptation au niveau communautaire permettant l’accès aux services de base dans un contexte d’insécurité et aux mesures pour prévenir l’exposition aux violences. Enfin, l’enquête permettra d’explorer les processus de consultation des populations sur leurs priorités et préoccupations dans un contexte d’urgence et leur prise en compte dans les prises de décision et le développement des réponses humanitaires pertinentes. 
Le consentement éclairé des répondants à participer a été une condition préalable à la conduite de chaque entretien individuel ou entretien avec des informateurs clés. Les agents de collecte de données se sont assurés que les répondants aient des informations claires et suffisantes sur les objectifs et les outils de la recherche. La collecte des données qualitatives a été assurée par IMPACT Initiatives et son partenaire local à Carrefour-Feuilles, ORRAH. Les enquêteurs ont été formés à l'exercice de collecte de données qualitiatives afin de les familiariser avec les outils, les considérations sécuritaires à prendre en compte ainsi que les approches de communication à adopter avec un public pouvant être exposé à différentes vulnérabilités. </t>
  </si>
  <si>
    <r>
      <rPr>
        <b/>
        <sz val="10"/>
        <rFont val="Leelawadee"/>
        <family val="2"/>
      </rPr>
      <t>Risques de protection liés à l'activité de groupes armés</t>
    </r>
    <r>
      <rPr>
        <sz val="10"/>
        <rFont val="Leelawadee"/>
        <family val="2"/>
      </rPr>
      <t xml:space="preserve">
Sur les 20 répondant.es consultées, cinq personnes affirment que les violences sexuelles sur les filles et les femmes sont des risques de protection auxquels sont confrontés les personnes dans les sites de déplacés. En plus du risque des violences sexuelles, un représentant d’une organisation humanitaire a mentionné d'autres risques de protection comme le vol à main armée, l’assassinat de personnes ou la destruction des maisons. Outre les violences sexuelles auxquelles sont confrontées les filles, d'autres répondants ont fait référence à des risques de protection auxquels sont exposés les enfants, y compris dans les sites de déplacés, tels que les grossesses précoces, l'exposition à des violences physiques ou verbales ou encore le risque d'être séparés de leur parent. Un acteur humanitaire déclare: </t>
    </r>
    <r>
      <rPr>
        <b/>
        <i/>
        <sz val="10"/>
        <rFont val="Leelawadee"/>
        <family val="2"/>
      </rPr>
      <t>"Ils sont exposés à de nombreux dangers : viol, vol à main armée, mort par balle, invasion des maisons, assassinats. Il y a des structures qui peuvent les accompagner mais qui ne sont pas vraiment accessibles pour le moment à cause du nombre important des personnes dans le besoin."</t>
    </r>
  </si>
  <si>
    <r>
      <rPr>
        <b/>
        <sz val="10"/>
        <rFont val="Leelawadee"/>
        <family val="2"/>
      </rPr>
      <t>Suggestions des acteurs locaux aux acteurs humanitaires souhaitant intervenir à Carrefour-Feuilles</t>
    </r>
    <r>
      <rPr>
        <sz val="10"/>
        <rFont val="Leelawadee"/>
        <family val="2"/>
      </rPr>
      <t xml:space="preserve">
Parmi les personnes consultées, 13 répondants suggèrent de renforcer la coordination entre les différents acteurs intervenant dans la crise et de promouvoir les consultations avec les membres des comités des sites de déplacés, les associations lcoales et les personnes affectées par la crise sécuritaire pour garantir la mise en place de réponses humanitaires qui soient pertinentes avec les besoins des populations. 
Cinq représentants d’associations locales et leaders communautaires suggèrent de mieux prendre en considération les besoins des personnes déplacées. Par exemple, un répondant a suggéré que les acteurs humanitaires devraient répondre à leurs besoins en développant des initiatives ayant un impact positif à long terme à travers un soutien financier pour développer ou consolider leurs activités génératrices de revenus, commerces, etc. 
Trois leaders communautaires suggèrent de prendre en charge la réinstallation des personnes déplacées et de leur trouver un abri sûr et digne. Sur les 20 répondants, trois personnes suggèrent de renforcer les programmes de distributions alimentaires pour pouvoir répondre aux besoins grandissants des populations affectées par la crise. A cet effet, un leader communautaire a suggéré aux acteurs humanitaires de prioriser les personnes déplacées qui n’ont pas les moyens de retourner dans leurs maisons. Au final, une femme leader communautaire attire notre attention sur la nécessité d'interroger les leaders communautaires sur les besoins véritables de la population. Elle explique: </t>
    </r>
    <r>
      <rPr>
        <b/>
        <i/>
        <sz val="10"/>
        <rFont val="Leelawadee"/>
        <family val="2"/>
      </rPr>
      <t>"Comme je viens de le dire, qu’elles (les organisations humanitaires) viennent rencontrer les membres du comité, les membres de la protection civile pour avoir des idées sur les besoins les plus urgents et les recommandations de la population. A titre d'exemple, on est dans le période cyclonique et les bénéficiaires reçoivent des tentes qui ne peuvent pas tenir avec le volume de pluie qui tombe."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</si>
</sst>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b/>
      <sz val="10"/>
      <color theme="0"/>
      <name val="Leelawadee"/>
      <family val="2"/>
    </font>
    <font>
      <u/>
      <sz val="11"/>
      <color theme="10"/>
      <name val="Calibri"/>
      <family val="2"/>
      <scheme val="minor"/>
    </font>
    <font>
      <sz val="8"/>
      <name val="Calibri"/>
      <family val="2"/>
      <scheme val="minor"/>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b/>
      <sz val="10"/>
      <color theme="1"/>
      <name val="Leelawadee"/>
      <family val="2"/>
    </font>
    <font>
      <sz val="11"/>
      <color theme="1"/>
      <name val="Arial"/>
      <family val="2"/>
    </font>
    <font>
      <b/>
      <sz val="11"/>
      <color theme="1"/>
      <name val="Arial Narrow"/>
      <family val="2"/>
    </font>
    <font>
      <u/>
      <sz val="11"/>
      <color theme="10"/>
      <name val="Arial"/>
      <family val="2"/>
    </font>
    <font>
      <b/>
      <sz val="14"/>
      <color theme="0"/>
      <name val="Leelawadee"/>
      <family val="2"/>
    </font>
    <font>
      <b/>
      <sz val="10"/>
      <color theme="0"/>
      <name val="Leelawadee"/>
      <family val="2"/>
    </font>
    <font>
      <b/>
      <sz val="10"/>
      <color theme="0"/>
      <name val="Leelawadee"/>
      <family val="2"/>
      <charset val="222"/>
    </font>
    <font>
      <b/>
      <sz val="10"/>
      <color theme="1"/>
      <name val="Leelawadee"/>
      <family val="2"/>
      <charset val="222"/>
    </font>
    <font>
      <sz val="10"/>
      <color theme="1"/>
      <name val="Leelawadee"/>
      <family val="2"/>
    </font>
    <font>
      <sz val="10"/>
      <color theme="1"/>
      <name val="Leelawadee"/>
      <family val="2"/>
      <charset val="222"/>
    </font>
    <font>
      <sz val="10"/>
      <name val="Leelawadee"/>
      <family val="2"/>
    </font>
    <font>
      <b/>
      <sz val="10"/>
      <name val="Leelawadee"/>
      <family val="2"/>
    </font>
    <font>
      <sz val="10"/>
      <name val="Leelawadee"/>
      <family val="2"/>
      <charset val="222"/>
    </font>
    <font>
      <b/>
      <sz val="10"/>
      <name val="Leelawadee"/>
      <family val="2"/>
      <charset val="222"/>
    </font>
    <font>
      <sz val="11"/>
      <name val="Calibri"/>
      <family val="2"/>
      <scheme val="minor"/>
    </font>
    <font>
      <b/>
      <i/>
      <sz val="10"/>
      <name val="Leelawadee"/>
      <family val="2"/>
    </font>
  </fonts>
  <fills count="9">
    <fill>
      <patternFill patternType="none"/>
    </fill>
    <fill>
      <patternFill patternType="gray125"/>
    </fill>
    <fill>
      <patternFill patternType="solid">
        <fgColor rgb="FFEE5859"/>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666666"/>
        <bgColor indexed="64"/>
      </patternFill>
    </fill>
    <fill>
      <patternFill patternType="solid">
        <fgColor rgb="FFEE585A"/>
        <bgColor rgb="FF000000"/>
      </patternFill>
    </fill>
    <fill>
      <patternFill patternType="solid">
        <fgColor theme="0" tint="-0.14999847407452621"/>
        <bgColor rgb="FFFFC7CE"/>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indexed="64"/>
      </top>
      <bottom/>
      <diagonal/>
    </border>
    <border>
      <left/>
      <right style="medium">
        <color rgb="FF000000"/>
      </right>
      <top/>
      <bottom style="medium">
        <color indexed="64"/>
      </bottom>
      <diagonal/>
    </border>
    <border>
      <left/>
      <right/>
      <top style="medium">
        <color indexed="64"/>
      </top>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bottom style="medium">
        <color indexed="64"/>
      </bottom>
      <diagonal/>
    </border>
    <border>
      <left style="thin">
        <color rgb="FF000000"/>
      </left>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s>
  <cellStyleXfs count="5">
    <xf numFmtId="0" fontId="0" fillId="0" borderId="0"/>
    <xf numFmtId="0" fontId="5" fillId="0" borderId="0" applyNumberFormat="0" applyFill="0" applyBorder="0" applyAlignment="0" applyProtection="0"/>
    <xf numFmtId="0" fontId="16" fillId="0" borderId="0"/>
    <xf numFmtId="0" fontId="1" fillId="0" borderId="0"/>
    <xf numFmtId="0" fontId="18" fillId="0" borderId="0" applyNumberFormat="0" applyFill="0" applyBorder="0" applyAlignment="0" applyProtection="0"/>
  </cellStyleXfs>
  <cellXfs count="115">
    <xf numFmtId="0" fontId="0" fillId="0" borderId="0" xfId="0"/>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9" fillId="0" borderId="0" xfId="0" applyFont="1"/>
    <xf numFmtId="0" fontId="11" fillId="0" borderId="5" xfId="0" applyFont="1" applyBorder="1" applyAlignment="1">
      <alignment horizontal="left" vertical="center" wrapText="1" indent="1"/>
    </xf>
    <xf numFmtId="0" fontId="11" fillId="0" borderId="12" xfId="0" applyFont="1" applyBorder="1" applyAlignment="1">
      <alignment horizontal="left" vertical="center" wrapText="1" indent="1"/>
    </xf>
    <xf numFmtId="0" fontId="10" fillId="5" borderId="13" xfId="0" applyFont="1" applyFill="1" applyBorder="1" applyAlignment="1">
      <alignment horizontal="justify" vertical="center" wrapText="1"/>
    </xf>
    <xf numFmtId="0" fontId="12" fillId="0" borderId="14" xfId="0" applyFont="1" applyBorder="1" applyAlignment="1">
      <alignment vertical="center" wrapText="1"/>
    </xf>
    <xf numFmtId="0" fontId="13" fillId="0" borderId="14" xfId="0" applyFont="1" applyBorder="1" applyAlignment="1">
      <alignment horizontal="justify" vertical="center" wrapText="1"/>
    </xf>
    <xf numFmtId="0" fontId="11" fillId="0" borderId="6" xfId="0" applyFont="1" applyBorder="1" applyAlignment="1">
      <alignment vertical="center" wrapText="1"/>
    </xf>
    <xf numFmtId="0" fontId="9" fillId="0" borderId="6" xfId="0" applyFont="1" applyBorder="1" applyAlignment="1">
      <alignment vertical="top" wrapText="1"/>
    </xf>
    <xf numFmtId="0" fontId="12" fillId="0" borderId="6" xfId="0" applyFont="1" applyBorder="1" applyAlignment="1">
      <alignment vertical="center" wrapText="1"/>
    </xf>
    <xf numFmtId="14" fontId="11" fillId="0" borderId="7" xfId="0" applyNumberFormat="1" applyFont="1" applyBorder="1" applyAlignment="1">
      <alignment vertical="center" wrapText="1"/>
    </xf>
    <xf numFmtId="0" fontId="3" fillId="3" borderId="1" xfId="0" applyFont="1" applyFill="1" applyBorder="1" applyAlignment="1">
      <alignment horizontal="center" vertical="center"/>
    </xf>
    <xf numFmtId="0" fontId="4" fillId="2" borderId="15" xfId="0" applyFont="1" applyFill="1" applyBorder="1" applyAlignment="1">
      <alignment horizontal="center" vertical="center" wrapText="1"/>
    </xf>
    <xf numFmtId="0" fontId="3" fillId="0" borderId="1" xfId="0" applyFont="1" applyBorder="1" applyAlignment="1">
      <alignment vertical="top" wrapText="1"/>
    </xf>
    <xf numFmtId="0" fontId="3" fillId="0" borderId="8" xfId="0" applyFont="1" applyBorder="1" applyAlignment="1">
      <alignment vertical="top" wrapText="1"/>
    </xf>
    <xf numFmtId="20" fontId="3" fillId="3" borderId="1" xfId="0" applyNumberFormat="1" applyFont="1" applyFill="1" applyBorder="1" applyAlignment="1">
      <alignment vertical="top" wrapText="1"/>
    </xf>
    <xf numFmtId="0" fontId="3" fillId="3" borderId="1" xfId="0" applyFont="1" applyFill="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horizontal="center" vertical="center"/>
    </xf>
    <xf numFmtId="0" fontId="3" fillId="0" borderId="19" xfId="0" applyFont="1" applyBorder="1" applyAlignment="1">
      <alignment vertical="top" wrapText="1"/>
    </xf>
    <xf numFmtId="0" fontId="3" fillId="0" borderId="0" xfId="0" applyFont="1" applyAlignment="1">
      <alignment vertical="center" wrapText="1"/>
    </xf>
    <xf numFmtId="0" fontId="5" fillId="0" borderId="0" xfId="1" applyAlignment="1">
      <alignment vertical="center"/>
    </xf>
    <xf numFmtId="0" fontId="3" fillId="3" borderId="17" xfId="0" applyFont="1" applyFill="1" applyBorder="1" applyAlignment="1">
      <alignment horizontal="center" vertical="center"/>
    </xf>
    <xf numFmtId="0" fontId="4" fillId="2" borderId="21" xfId="0" applyFont="1" applyFill="1" applyBorder="1" applyAlignment="1">
      <alignment horizontal="left" vertical="center" wrapText="1"/>
    </xf>
    <xf numFmtId="0" fontId="9" fillId="0" borderId="0" xfId="2" applyFont="1"/>
    <xf numFmtId="164" fontId="14" fillId="7" borderId="1" xfId="3" applyNumberFormat="1" applyFont="1" applyFill="1" applyBorder="1" applyAlignment="1">
      <alignment horizontal="left" vertical="top" wrapText="1"/>
    </xf>
    <xf numFmtId="0" fontId="17" fillId="0" borderId="1" xfId="2" applyFont="1" applyBorder="1" applyAlignment="1">
      <alignment vertical="top"/>
    </xf>
    <xf numFmtId="0" fontId="9" fillId="0" borderId="1" xfId="2" applyFont="1" applyBorder="1" applyAlignment="1">
      <alignment vertical="top" wrapText="1"/>
    </xf>
    <xf numFmtId="0" fontId="17" fillId="0" borderId="1" xfId="2" applyFont="1" applyBorder="1" applyAlignment="1">
      <alignment vertical="top" wrapText="1"/>
    </xf>
    <xf numFmtId="0" fontId="17" fillId="3" borderId="1" xfId="2" applyFont="1" applyFill="1" applyBorder="1" applyAlignment="1">
      <alignment vertical="top"/>
    </xf>
    <xf numFmtId="0" fontId="18" fillId="0" borderId="1" xfId="4" applyFill="1" applyBorder="1" applyAlignment="1">
      <alignment vertical="top" wrapText="1"/>
    </xf>
    <xf numFmtId="0" fontId="9" fillId="0" borderId="0" xfId="2" applyFont="1" applyAlignment="1">
      <alignment vertical="top"/>
    </xf>
    <xf numFmtId="164" fontId="13" fillId="7" borderId="1" xfId="3" applyNumberFormat="1" applyFont="1" applyFill="1" applyBorder="1" applyAlignment="1">
      <alignment horizontal="left" vertical="top" wrapText="1"/>
    </xf>
    <xf numFmtId="0" fontId="9" fillId="3" borderId="1" xfId="2" applyFont="1" applyFill="1" applyBorder="1" applyAlignment="1">
      <alignment vertical="top" wrapText="1"/>
    </xf>
    <xf numFmtId="0" fontId="19" fillId="2" borderId="0" xfId="0" applyFont="1" applyFill="1" applyAlignment="1">
      <alignment horizontal="left" vertical="center" wrapText="1"/>
    </xf>
    <xf numFmtId="0" fontId="2" fillId="2" borderId="0" xfId="0" applyFont="1" applyFill="1" applyAlignment="1">
      <alignment horizontal="center" vertical="center"/>
    </xf>
    <xf numFmtId="0" fontId="4" fillId="2" borderId="0" xfId="0" applyFont="1" applyFill="1" applyAlignment="1">
      <alignment horizontal="left" vertical="center" wrapText="1"/>
    </xf>
    <xf numFmtId="0" fontId="20" fillId="2" borderId="23"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wrapText="1"/>
    </xf>
    <xf numFmtId="0" fontId="3" fillId="0" borderId="1" xfId="0" applyFont="1" applyBorder="1" applyAlignment="1">
      <alignment horizontal="center" vertical="top" wrapText="1"/>
    </xf>
    <xf numFmtId="0" fontId="3" fillId="3" borderId="19" xfId="0" applyFont="1" applyFill="1" applyBorder="1" applyAlignment="1">
      <alignment vertical="top" wrapText="1"/>
    </xf>
    <xf numFmtId="0" fontId="3" fillId="8" borderId="1" xfId="0" applyFont="1" applyFill="1" applyBorder="1" applyAlignment="1">
      <alignment vertical="top" wrapText="1"/>
    </xf>
    <xf numFmtId="0" fontId="3" fillId="8" borderId="1" xfId="0" applyFont="1" applyFill="1" applyBorder="1" applyAlignment="1">
      <alignment horizontal="center" vertical="center"/>
    </xf>
    <xf numFmtId="0" fontId="22" fillId="3" borderId="4" xfId="0" applyFont="1" applyFill="1" applyBorder="1" applyAlignment="1">
      <alignment vertical="top" wrapText="1"/>
    </xf>
    <xf numFmtId="0" fontId="22" fillId="3" borderId="8" xfId="0" applyFont="1" applyFill="1" applyBorder="1" applyAlignment="1">
      <alignment horizontal="center" wrapText="1"/>
    </xf>
    <xf numFmtId="0" fontId="21" fillId="2" borderId="23" xfId="0" applyFont="1" applyFill="1" applyBorder="1" applyAlignment="1">
      <alignment horizontal="center" vertical="center"/>
    </xf>
    <xf numFmtId="0" fontId="23" fillId="3" borderId="1" xfId="0" applyFont="1" applyFill="1" applyBorder="1" applyAlignment="1">
      <alignment vertical="top" wrapText="1"/>
    </xf>
    <xf numFmtId="0" fontId="23" fillId="3" borderId="1" xfId="0" applyFont="1" applyFill="1" applyBorder="1" applyAlignment="1">
      <alignment horizontal="center" vertical="center"/>
    </xf>
    <xf numFmtId="0" fontId="24" fillId="3" borderId="1" xfId="0" applyFont="1" applyFill="1" applyBorder="1" applyAlignment="1">
      <alignment vertical="top" wrapText="1"/>
    </xf>
    <xf numFmtId="0" fontId="3" fillId="0" borderId="29" xfId="0" applyFont="1" applyBorder="1" applyAlignment="1">
      <alignment vertical="center"/>
    </xf>
    <xf numFmtId="0" fontId="3" fillId="0" borderId="15" xfId="0" applyFont="1" applyBorder="1" applyAlignment="1">
      <alignment horizontal="center" vertical="center"/>
    </xf>
    <xf numFmtId="0" fontId="23" fillId="0" borderId="15" xfId="0" applyFont="1" applyBorder="1" applyAlignment="1">
      <alignment horizontal="center" vertical="center"/>
    </xf>
    <xf numFmtId="0" fontId="22" fillId="3" borderId="0" xfId="0" applyFont="1" applyFill="1" applyAlignment="1">
      <alignment horizontal="center" vertical="top" wrapText="1"/>
    </xf>
    <xf numFmtId="0" fontId="4" fillId="2" borderId="8" xfId="0"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3" fillId="0" borderId="9" xfId="0" applyFont="1" applyBorder="1" applyAlignment="1">
      <alignment vertical="center"/>
    </xf>
    <xf numFmtId="0" fontId="12" fillId="6" borderId="1" xfId="2" applyFont="1" applyFill="1" applyBorder="1" applyAlignment="1">
      <alignment horizontal="left" vertical="top"/>
    </xf>
    <xf numFmtId="0" fontId="17" fillId="0" borderId="1" xfId="2" applyFont="1" applyBorder="1" applyAlignment="1">
      <alignment vertical="top" wrapText="1"/>
    </xf>
    <xf numFmtId="0" fontId="17" fillId="0" borderId="1" xfId="2" applyFont="1" applyBorder="1" applyAlignment="1">
      <alignment vertical="top"/>
    </xf>
    <xf numFmtId="0" fontId="10" fillId="5" borderId="1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4" borderId="0" xfId="0" applyFont="1" applyFill="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2" fillId="0" borderId="6"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0" fillId="5" borderId="5" xfId="0" applyFont="1" applyFill="1" applyBorder="1" applyAlignment="1">
      <alignment vertical="center" wrapText="1"/>
    </xf>
    <xf numFmtId="0" fontId="10" fillId="5" borderId="12" xfId="0" applyFont="1" applyFill="1" applyBorder="1" applyAlignment="1">
      <alignment vertical="center" wrapText="1"/>
    </xf>
    <xf numFmtId="20" fontId="22" fillId="3" borderId="20" xfId="0" applyNumberFormat="1" applyFont="1" applyFill="1" applyBorder="1" applyAlignment="1">
      <alignment horizontal="center" vertical="center" wrapText="1"/>
    </xf>
    <xf numFmtId="20" fontId="15" fillId="3" borderId="20" xfId="0" applyNumberFormat="1" applyFont="1" applyFill="1" applyBorder="1" applyAlignment="1">
      <alignment horizontal="center" vertical="center" wrapText="1"/>
    </xf>
    <xf numFmtId="0" fontId="25" fillId="0" borderId="5" xfId="0" applyFont="1" applyBorder="1" applyAlignment="1">
      <alignment horizontal="left" vertical="top" wrapText="1"/>
    </xf>
    <xf numFmtId="0" fontId="25" fillId="0" borderId="2" xfId="0" applyFont="1" applyBorder="1" applyAlignment="1">
      <alignment horizontal="left" vertical="top" wrapText="1"/>
    </xf>
    <xf numFmtId="0" fontId="26" fillId="0" borderId="5" xfId="0" applyFont="1" applyBorder="1" applyAlignment="1">
      <alignment horizontal="left" vertical="top" wrapText="1"/>
    </xf>
    <xf numFmtId="0" fontId="26" fillId="0" borderId="3" xfId="0" applyFont="1" applyBorder="1" applyAlignment="1">
      <alignment horizontal="left" vertical="top" wrapText="1"/>
    </xf>
    <xf numFmtId="0" fontId="26" fillId="0" borderId="32" xfId="0" applyFont="1" applyBorder="1" applyAlignment="1">
      <alignment horizontal="left" vertical="top" wrapText="1"/>
    </xf>
    <xf numFmtId="0" fontId="25" fillId="0" borderId="3" xfId="0" applyFont="1" applyBorder="1" applyAlignment="1">
      <alignment horizontal="left" vertical="top" wrapText="1"/>
    </xf>
    <xf numFmtId="0" fontId="22" fillId="3" borderId="33" xfId="0" applyFont="1" applyFill="1" applyBorder="1" applyAlignment="1">
      <alignment horizontal="center" vertical="center"/>
    </xf>
    <xf numFmtId="0" fontId="22" fillId="3" borderId="0" xfId="0" applyFont="1" applyFill="1" applyAlignment="1">
      <alignment horizontal="center" vertical="center"/>
    </xf>
    <xf numFmtId="0" fontId="22" fillId="3" borderId="3" xfId="0" applyFont="1" applyFill="1" applyBorder="1" applyAlignment="1">
      <alignment horizontal="center" vertical="center"/>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2" fillId="3" borderId="0" xfId="0" applyFont="1" applyFill="1" applyAlignment="1">
      <alignment horizontal="center" vertical="top" wrapText="1"/>
    </xf>
    <xf numFmtId="0" fontId="22" fillId="3" borderId="3" xfId="0" applyFont="1" applyFill="1" applyBorder="1" applyAlignment="1">
      <alignment horizontal="center" vertical="top" wrapText="1"/>
    </xf>
    <xf numFmtId="0" fontId="25" fillId="0" borderId="31" xfId="0" applyFont="1" applyBorder="1" applyAlignment="1">
      <alignment horizontal="left" vertical="top" wrapText="1"/>
    </xf>
    <xf numFmtId="0" fontId="25" fillId="0" borderId="32" xfId="0" applyFont="1" applyBorder="1" applyAlignment="1">
      <alignment horizontal="left" vertical="top" wrapText="1"/>
    </xf>
    <xf numFmtId="0" fontId="25" fillId="0" borderId="14" xfId="0" applyFont="1" applyBorder="1" applyAlignment="1">
      <alignment horizontal="left" vertical="top" wrapText="1"/>
    </xf>
    <xf numFmtId="0" fontId="25" fillId="0" borderId="30" xfId="0" applyFont="1" applyBorder="1" applyAlignment="1">
      <alignment horizontal="left" vertical="top" wrapText="1"/>
    </xf>
    <xf numFmtId="0" fontId="19" fillId="2" borderId="0" xfId="0" applyFont="1" applyFill="1" applyAlignment="1">
      <alignment horizontal="left"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xf>
    <xf numFmtId="20" fontId="15" fillId="3" borderId="15" xfId="0" applyNumberFormat="1" applyFont="1" applyFill="1" applyBorder="1" applyAlignment="1">
      <alignment horizontal="center" vertical="center" wrapText="1"/>
    </xf>
    <xf numFmtId="20" fontId="22" fillId="3" borderId="15" xfId="0" applyNumberFormat="1" applyFont="1" applyFill="1" applyBorder="1" applyAlignment="1">
      <alignment horizontal="center" vertical="center" wrapText="1"/>
    </xf>
    <xf numFmtId="0" fontId="27" fillId="0" borderId="0" xfId="0" applyFont="1" applyAlignment="1">
      <alignment horizontal="left" vertical="top" wrapText="1"/>
    </xf>
    <xf numFmtId="0" fontId="29" fillId="0" borderId="0" xfId="0" applyFont="1" applyAlignment="1">
      <alignment horizontal="left" vertical="top"/>
    </xf>
    <xf numFmtId="0" fontId="25" fillId="0" borderId="25" xfId="0" applyFont="1" applyBorder="1" applyAlignment="1">
      <alignment horizontal="left" vertical="top" wrapText="1"/>
    </xf>
    <xf numFmtId="0" fontId="25" fillId="0" borderId="26" xfId="0" applyFont="1" applyBorder="1" applyAlignment="1">
      <alignment horizontal="left" vertical="top" wrapText="1"/>
    </xf>
    <xf numFmtId="0" fontId="25" fillId="0" borderId="27" xfId="0" applyFont="1" applyBorder="1" applyAlignment="1">
      <alignment horizontal="left" vertical="top" wrapText="1"/>
    </xf>
    <xf numFmtId="0" fontId="25" fillId="0" borderId="28" xfId="0" applyFont="1" applyBorder="1" applyAlignment="1">
      <alignment horizontal="left" vertical="top" wrapText="1"/>
    </xf>
    <xf numFmtId="0" fontId="25" fillId="0" borderId="34" xfId="0" applyFont="1" applyBorder="1" applyAlignment="1">
      <alignment horizontal="left" vertical="top" wrapText="1"/>
    </xf>
    <xf numFmtId="0" fontId="25" fillId="0" borderId="35" xfId="0" applyFont="1" applyBorder="1" applyAlignment="1">
      <alignment horizontal="left" vertical="top" wrapText="1"/>
    </xf>
    <xf numFmtId="0" fontId="25" fillId="0" borderId="36" xfId="0" applyFont="1" applyBorder="1" applyAlignment="1">
      <alignment horizontal="left" vertical="top" wrapText="1"/>
    </xf>
  </cellXfs>
  <cellStyles count="5">
    <cellStyle name="Hyperlink" xfId="1" builtinId="8"/>
    <cellStyle name="Hyperlink 2" xfId="4" xr:uid="{B0B9D5C5-7F42-4533-B5CD-6A63641B8C0B}"/>
    <cellStyle name="Normal" xfId="0" builtinId="0"/>
    <cellStyle name="Normal 2 3" xfId="3" xr:uid="{4A9C08FF-F4E1-457B-BF19-358514C0F78F}"/>
    <cellStyle name="Normal 6" xfId="2" xr:uid="{C217A745-D9B6-4616-859F-33D93A57DD64}"/>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rei.cheranzard@rearch-initiative.org" TargetMode="External"/><Relationship Id="rId2" Type="http://schemas.openxmlformats.org/officeDocument/2006/relationships/hyperlink" Target="mailto:amine.bahri@impact-initiatives.org" TargetMode="External"/><Relationship Id="rId1" Type="http://schemas.openxmlformats.org/officeDocument/2006/relationships/hyperlink" Target="https://www.reachresourcecentre.info/country/haiti/"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FA60-215A-4D5A-A082-D613EFABDDB8}">
  <dimension ref="A1:B13"/>
  <sheetViews>
    <sheetView zoomScaleNormal="100" workbookViewId="0">
      <selection activeCell="B7" sqref="B7"/>
    </sheetView>
  </sheetViews>
  <sheetFormatPr defaultColWidth="12" defaultRowHeight="14" x14ac:dyDescent="0.3"/>
  <cols>
    <col min="1" max="1" width="30.90625" style="39" customWidth="1"/>
    <col min="2" max="2" width="123.81640625" style="39" customWidth="1"/>
    <col min="3" max="16384" width="12" style="32"/>
  </cols>
  <sheetData>
    <row r="1" spans="1:2" ht="16.5" customHeight="1" x14ac:dyDescent="0.3">
      <c r="A1" s="66" t="s">
        <v>5</v>
      </c>
      <c r="B1" s="66"/>
    </row>
    <row r="2" spans="1:2" x14ac:dyDescent="0.3">
      <c r="A2" s="33" t="s">
        <v>6</v>
      </c>
      <c r="B2" s="33" t="s">
        <v>0</v>
      </c>
    </row>
    <row r="3" spans="1:2" ht="219" customHeight="1" x14ac:dyDescent="0.3">
      <c r="A3" s="34" t="s">
        <v>7</v>
      </c>
      <c r="B3" s="35" t="s">
        <v>145</v>
      </c>
    </row>
    <row r="4" spans="1:2" ht="44.9" customHeight="1" x14ac:dyDescent="0.3">
      <c r="A4" s="33" t="s">
        <v>8</v>
      </c>
      <c r="B4" s="40" t="s">
        <v>9</v>
      </c>
    </row>
    <row r="5" spans="1:2" ht="127.5" customHeight="1" x14ac:dyDescent="0.3">
      <c r="A5" s="67" t="s">
        <v>10</v>
      </c>
      <c r="B5" s="35" t="s">
        <v>11</v>
      </c>
    </row>
    <row r="6" spans="1:2" ht="158.15" customHeight="1" x14ac:dyDescent="0.3">
      <c r="A6" s="67"/>
      <c r="B6" s="35" t="s">
        <v>12</v>
      </c>
    </row>
    <row r="7" spans="1:2" ht="193.5" customHeight="1" x14ac:dyDescent="0.3">
      <c r="A7" s="37" t="s">
        <v>13</v>
      </c>
      <c r="B7" s="41" t="s">
        <v>14</v>
      </c>
    </row>
    <row r="8" spans="1:2" x14ac:dyDescent="0.3">
      <c r="A8" s="34" t="s">
        <v>15</v>
      </c>
      <c r="B8" s="35" t="s">
        <v>25</v>
      </c>
    </row>
    <row r="9" spans="1:2" x14ac:dyDescent="0.3">
      <c r="A9" s="34" t="s">
        <v>16</v>
      </c>
      <c r="B9" s="35" t="s">
        <v>17</v>
      </c>
    </row>
    <row r="10" spans="1:2" ht="56" x14ac:dyDescent="0.3">
      <c r="A10" s="37" t="s">
        <v>24</v>
      </c>
      <c r="B10" s="41" t="s">
        <v>23</v>
      </c>
    </row>
    <row r="11" spans="1:2" ht="28" x14ac:dyDescent="0.3">
      <c r="A11" s="36" t="s">
        <v>18</v>
      </c>
      <c r="B11" s="38" t="s">
        <v>19</v>
      </c>
    </row>
    <row r="12" spans="1:2" x14ac:dyDescent="0.3">
      <c r="A12" s="68" t="s">
        <v>20</v>
      </c>
      <c r="B12" s="38" t="s">
        <v>21</v>
      </c>
    </row>
    <row r="13" spans="1:2" x14ac:dyDescent="0.3">
      <c r="A13" s="68"/>
      <c r="B13" s="38" t="s">
        <v>22</v>
      </c>
    </row>
  </sheetData>
  <mergeCells count="3">
    <mergeCell ref="A1:B1"/>
    <mergeCell ref="A5:A6"/>
    <mergeCell ref="A12:A13"/>
  </mergeCells>
  <hyperlinks>
    <hyperlink ref="B11" r:id="rId1" xr:uid="{6B310C4D-C6D7-461D-895D-C43B0D01394D}"/>
    <hyperlink ref="B12" r:id="rId2" xr:uid="{84124ABC-1D77-4D9C-BCBE-6EF364AF4322}"/>
    <hyperlink ref="B13" r:id="rId3" xr:uid="{D7D210EC-DDB1-458C-A7E1-7FDE2BC6F307}"/>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A2B3-F83B-476B-B598-F08E35DA64F0}">
  <dimension ref="A1:B22"/>
  <sheetViews>
    <sheetView topLeftCell="A5" zoomScaleNormal="100" workbookViewId="0">
      <selection activeCell="A7" sqref="A7:B7"/>
    </sheetView>
  </sheetViews>
  <sheetFormatPr defaultColWidth="8.81640625" defaultRowHeight="14" x14ac:dyDescent="0.3"/>
  <cols>
    <col min="1" max="1" width="100.7265625" style="8" customWidth="1"/>
    <col min="2" max="2" width="105" style="8" customWidth="1"/>
    <col min="3" max="16384" width="8.81640625" style="8"/>
  </cols>
  <sheetData>
    <row r="1" spans="1:2" ht="39" customHeight="1" thickBot="1" x14ac:dyDescent="0.35">
      <c r="A1" s="71" t="s">
        <v>146</v>
      </c>
      <c r="B1" s="72"/>
    </row>
    <row r="2" spans="1:2" x14ac:dyDescent="0.3">
      <c r="A2" s="69" t="s">
        <v>147</v>
      </c>
      <c r="B2" s="70"/>
    </row>
    <row r="3" spans="1:2" ht="54" customHeight="1" thickBot="1" x14ac:dyDescent="0.35">
      <c r="A3" s="73" t="s">
        <v>148</v>
      </c>
      <c r="B3" s="74"/>
    </row>
    <row r="4" spans="1:2" x14ac:dyDescent="0.3">
      <c r="A4" s="69" t="s">
        <v>149</v>
      </c>
      <c r="B4" s="70"/>
    </row>
    <row r="5" spans="1:2" ht="142" customHeight="1" thickBot="1" x14ac:dyDescent="0.35">
      <c r="A5" s="73" t="s">
        <v>200</v>
      </c>
      <c r="B5" s="74"/>
    </row>
    <row r="6" spans="1:2" x14ac:dyDescent="0.3">
      <c r="A6" s="69" t="s">
        <v>150</v>
      </c>
      <c r="B6" s="70"/>
    </row>
    <row r="7" spans="1:2" ht="111.5" customHeight="1" thickBot="1" x14ac:dyDescent="0.35">
      <c r="A7" s="73" t="s">
        <v>179</v>
      </c>
      <c r="B7" s="74"/>
    </row>
    <row r="8" spans="1:2" x14ac:dyDescent="0.3">
      <c r="A8" s="69" t="s">
        <v>151</v>
      </c>
      <c r="B8" s="70"/>
    </row>
    <row r="9" spans="1:2" ht="61.5" customHeight="1" thickBot="1" x14ac:dyDescent="0.35">
      <c r="A9" s="73" t="s">
        <v>180</v>
      </c>
      <c r="B9" s="74"/>
    </row>
    <row r="10" spans="1:2" x14ac:dyDescent="0.3">
      <c r="A10" s="69" t="s">
        <v>152</v>
      </c>
      <c r="B10" s="70"/>
    </row>
    <row r="11" spans="1:2" ht="58" customHeight="1" thickBot="1" x14ac:dyDescent="0.35">
      <c r="A11" s="73" t="s">
        <v>181</v>
      </c>
      <c r="B11" s="74"/>
    </row>
    <row r="12" spans="1:2" x14ac:dyDescent="0.3">
      <c r="A12" s="78" t="s">
        <v>153</v>
      </c>
      <c r="B12" s="9" t="s">
        <v>154</v>
      </c>
    </row>
    <row r="13" spans="1:2" ht="14.5" thickBot="1" x14ac:dyDescent="0.35">
      <c r="A13" s="79"/>
      <c r="B13" s="10" t="s">
        <v>155</v>
      </c>
    </row>
    <row r="14" spans="1:2" ht="14.5" thickBot="1" x14ac:dyDescent="0.35">
      <c r="A14" s="11" t="s">
        <v>156</v>
      </c>
      <c r="B14" s="11" t="s">
        <v>182</v>
      </c>
    </row>
    <row r="15" spans="1:2" ht="69" customHeight="1" x14ac:dyDescent="0.3">
      <c r="A15" s="12" t="s">
        <v>157</v>
      </c>
      <c r="B15" s="13" t="s">
        <v>184</v>
      </c>
    </row>
    <row r="16" spans="1:2" ht="28" x14ac:dyDescent="0.3">
      <c r="A16" s="14" t="s">
        <v>158</v>
      </c>
      <c r="B16" s="75" t="s">
        <v>183</v>
      </c>
    </row>
    <row r="17" spans="1:2" x14ac:dyDescent="0.3">
      <c r="A17" s="15"/>
      <c r="B17" s="76"/>
    </row>
    <row r="18" spans="1:2" x14ac:dyDescent="0.3">
      <c r="A18" s="16" t="s">
        <v>159</v>
      </c>
      <c r="B18" s="76"/>
    </row>
    <row r="19" spans="1:2" x14ac:dyDescent="0.3">
      <c r="A19" s="14" t="s">
        <v>160</v>
      </c>
      <c r="B19" s="76"/>
    </row>
    <row r="20" spans="1:2" x14ac:dyDescent="0.3">
      <c r="A20" s="15"/>
      <c r="B20" s="76"/>
    </row>
    <row r="21" spans="1:2" x14ac:dyDescent="0.3">
      <c r="A21" s="16" t="s">
        <v>161</v>
      </c>
      <c r="B21" s="76"/>
    </row>
    <row r="22" spans="1:2" ht="14.5" thickBot="1" x14ac:dyDescent="0.35">
      <c r="A22" s="17">
        <v>45242</v>
      </c>
      <c r="B22" s="77"/>
    </row>
  </sheetData>
  <mergeCells count="13">
    <mergeCell ref="B16:B22"/>
    <mergeCell ref="A7:B7"/>
    <mergeCell ref="A8:B8"/>
    <mergeCell ref="A9:B9"/>
    <mergeCell ref="A10:B10"/>
    <mergeCell ref="A11:B11"/>
    <mergeCell ref="A12:A13"/>
    <mergeCell ref="A6:B6"/>
    <mergeCell ref="A1:B1"/>
    <mergeCell ref="A2:B2"/>
    <mergeCell ref="A3:B3"/>
    <mergeCell ref="A4:B4"/>
    <mergeCell ref="A5:B5"/>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Y131"/>
  <sheetViews>
    <sheetView tabSelected="1" topLeftCell="A103" zoomScale="80" zoomScaleNormal="80" workbookViewId="0">
      <pane xSplit="1" topLeftCell="M1" activePane="topRight" state="frozen"/>
      <selection pane="topRight" activeCell="W116" sqref="W116:W130"/>
    </sheetView>
  </sheetViews>
  <sheetFormatPr defaultColWidth="8.81640625" defaultRowHeight="13" x14ac:dyDescent="0.35"/>
  <cols>
    <col min="1" max="1" width="47.54296875" style="6" customWidth="1"/>
    <col min="2" max="6" width="12.7265625" style="3" customWidth="1"/>
    <col min="7" max="12" width="13.453125" style="3" customWidth="1"/>
    <col min="13" max="16" width="10.81640625" style="3" customWidth="1"/>
    <col min="17" max="18" width="10.08984375" style="3" customWidth="1"/>
    <col min="19" max="20" width="10.36328125" style="3" customWidth="1"/>
    <col min="21" max="21" width="18" style="3" customWidth="1"/>
    <col min="22" max="22" width="27.7265625" style="7" customWidth="1"/>
    <col min="23" max="23" width="134.7265625" style="3" customWidth="1"/>
    <col min="24" max="16384" width="8.81640625" style="3"/>
  </cols>
  <sheetData>
    <row r="1" spans="1:25" ht="38.5" customHeight="1" thickBot="1" x14ac:dyDescent="0.4">
      <c r="A1" s="99" t="s">
        <v>3</v>
      </c>
      <c r="B1" s="99"/>
      <c r="C1" s="99"/>
      <c r="D1" s="99"/>
      <c r="E1" s="42"/>
      <c r="F1" s="43"/>
      <c r="G1" s="43"/>
      <c r="H1" s="43"/>
      <c r="I1" s="43"/>
      <c r="J1" s="43"/>
      <c r="K1" s="43"/>
      <c r="L1" s="43"/>
      <c r="M1" s="43"/>
      <c r="N1" s="43"/>
      <c r="O1" s="43"/>
      <c r="P1" s="43"/>
      <c r="Q1" s="43"/>
      <c r="R1" s="43"/>
      <c r="S1" s="43"/>
      <c r="T1" s="43"/>
      <c r="U1" s="43"/>
      <c r="V1" s="101" t="s">
        <v>1</v>
      </c>
      <c r="W1" s="100" t="s">
        <v>4</v>
      </c>
    </row>
    <row r="2" spans="1:25" ht="51" customHeight="1" thickBot="1" x14ac:dyDescent="0.4">
      <c r="A2" s="1" t="s">
        <v>2</v>
      </c>
      <c r="B2" s="102" t="s">
        <v>29</v>
      </c>
      <c r="C2" s="102"/>
      <c r="D2" s="102"/>
      <c r="E2" s="102"/>
      <c r="F2" s="102"/>
      <c r="G2" s="102" t="s">
        <v>30</v>
      </c>
      <c r="H2" s="102"/>
      <c r="I2" s="102"/>
      <c r="J2" s="102"/>
      <c r="K2" s="102"/>
      <c r="L2" s="102"/>
      <c r="M2" s="103" t="s">
        <v>33</v>
      </c>
      <c r="N2" s="103"/>
      <c r="O2" s="103"/>
      <c r="P2" s="103"/>
      <c r="Q2" s="103"/>
      <c r="R2" s="103"/>
      <c r="S2" s="103"/>
      <c r="T2" s="103"/>
      <c r="U2" s="62" t="s">
        <v>162</v>
      </c>
      <c r="V2" s="101"/>
      <c r="W2" s="100"/>
    </row>
    <row r="3" spans="1:25" ht="28" customHeight="1" thickBot="1" x14ac:dyDescent="0.4">
      <c r="A3" s="44" t="s">
        <v>27</v>
      </c>
      <c r="B3" s="45" t="s">
        <v>34</v>
      </c>
      <c r="C3" s="45" t="s">
        <v>34</v>
      </c>
      <c r="D3" s="45" t="s">
        <v>26</v>
      </c>
      <c r="E3" s="45" t="s">
        <v>34</v>
      </c>
      <c r="F3" s="45" t="s">
        <v>34</v>
      </c>
      <c r="G3" s="54" t="s">
        <v>26</v>
      </c>
      <c r="H3" s="54" t="s">
        <v>34</v>
      </c>
      <c r="I3" s="54" t="s">
        <v>26</v>
      </c>
      <c r="J3" s="54" t="s">
        <v>34</v>
      </c>
      <c r="K3" s="54" t="s">
        <v>34</v>
      </c>
      <c r="L3" s="54" t="s">
        <v>26</v>
      </c>
      <c r="M3" s="46" t="s">
        <v>34</v>
      </c>
      <c r="N3" s="54" t="s">
        <v>34</v>
      </c>
      <c r="O3" s="45" t="s">
        <v>34</v>
      </c>
      <c r="P3" s="54" t="s">
        <v>34</v>
      </c>
      <c r="Q3" s="54" t="s">
        <v>26</v>
      </c>
      <c r="R3" s="54" t="s">
        <v>26</v>
      </c>
      <c r="S3" s="54" t="s">
        <v>34</v>
      </c>
      <c r="T3" s="54" t="s">
        <v>34</v>
      </c>
      <c r="U3" s="54" t="s">
        <v>34</v>
      </c>
      <c r="V3" s="47" t="s">
        <v>144</v>
      </c>
      <c r="W3" s="100"/>
    </row>
    <row r="4" spans="1:25" ht="15.75" customHeight="1" thickBot="1" x14ac:dyDescent="0.4">
      <c r="A4" s="31" t="s">
        <v>28</v>
      </c>
      <c r="B4" s="2">
        <v>1</v>
      </c>
      <c r="C4" s="2">
        <v>1</v>
      </c>
      <c r="D4" s="2">
        <v>1</v>
      </c>
      <c r="E4" s="2">
        <v>1</v>
      </c>
      <c r="F4" s="2">
        <v>1</v>
      </c>
      <c r="G4" s="2">
        <v>1</v>
      </c>
      <c r="H4" s="2">
        <v>1</v>
      </c>
      <c r="I4" s="2">
        <v>1</v>
      </c>
      <c r="J4" s="2">
        <v>1</v>
      </c>
      <c r="K4" s="2">
        <v>1</v>
      </c>
      <c r="L4" s="2">
        <v>1</v>
      </c>
      <c r="M4" s="2">
        <v>1</v>
      </c>
      <c r="N4" s="2">
        <v>1</v>
      </c>
      <c r="O4" s="2">
        <v>1</v>
      </c>
      <c r="P4" s="2">
        <v>1</v>
      </c>
      <c r="Q4" s="2">
        <v>1</v>
      </c>
      <c r="R4" s="2">
        <v>1</v>
      </c>
      <c r="S4" s="2">
        <v>1</v>
      </c>
      <c r="T4" s="2">
        <v>1</v>
      </c>
      <c r="U4" s="2">
        <v>1</v>
      </c>
      <c r="V4" s="19">
        <f>SUM(B4:U4)</f>
        <v>20</v>
      </c>
      <c r="W4" s="100"/>
    </row>
    <row r="5" spans="1:25" ht="22" customHeight="1" thickBot="1" x14ac:dyDescent="0.4">
      <c r="A5" s="81" t="s">
        <v>48</v>
      </c>
      <c r="B5" s="81"/>
      <c r="C5" s="81"/>
      <c r="D5" s="81"/>
      <c r="E5" s="81"/>
      <c r="F5" s="81"/>
      <c r="G5" s="81"/>
      <c r="H5" s="81"/>
      <c r="I5" s="81"/>
      <c r="J5" s="81"/>
      <c r="K5" s="81"/>
      <c r="L5" s="81"/>
      <c r="M5" s="81"/>
      <c r="N5" s="81"/>
      <c r="O5" s="81"/>
      <c r="P5" s="81"/>
      <c r="Q5" s="81"/>
      <c r="R5" s="81"/>
      <c r="S5" s="81"/>
      <c r="T5" s="81"/>
      <c r="U5" s="81"/>
      <c r="V5" s="104"/>
      <c r="W5" s="108" t="s">
        <v>185</v>
      </c>
      <c r="Y5" s="28"/>
    </row>
    <row r="6" spans="1:25" ht="25.5" customHeight="1" thickBot="1" x14ac:dyDescent="0.4">
      <c r="A6" s="20" t="s">
        <v>31</v>
      </c>
      <c r="B6" s="4">
        <v>1</v>
      </c>
      <c r="C6" s="4">
        <v>1</v>
      </c>
      <c r="D6" s="4">
        <v>0</v>
      </c>
      <c r="E6" s="4">
        <v>1</v>
      </c>
      <c r="F6" s="4">
        <v>0</v>
      </c>
      <c r="G6" s="4">
        <v>0</v>
      </c>
      <c r="H6" s="4">
        <v>0</v>
      </c>
      <c r="I6" s="4">
        <v>0</v>
      </c>
      <c r="J6" s="4">
        <v>1</v>
      </c>
      <c r="K6" s="4">
        <v>0</v>
      </c>
      <c r="L6" s="4">
        <v>1</v>
      </c>
      <c r="M6" s="4">
        <v>1</v>
      </c>
      <c r="N6" s="4">
        <v>1</v>
      </c>
      <c r="O6" s="4">
        <v>1</v>
      </c>
      <c r="P6" s="4">
        <v>1</v>
      </c>
      <c r="Q6" s="4">
        <v>0</v>
      </c>
      <c r="R6" s="4">
        <v>1</v>
      </c>
      <c r="S6" s="4">
        <v>0</v>
      </c>
      <c r="T6" s="4">
        <v>1</v>
      </c>
      <c r="U6" s="4">
        <v>1</v>
      </c>
      <c r="V6" s="59">
        <f t="shared" ref="V6:V16" si="0">SUM(B6:U6)</f>
        <v>12</v>
      </c>
      <c r="W6" s="109"/>
    </row>
    <row r="7" spans="1:25" ht="15" customHeight="1" thickBot="1" x14ac:dyDescent="0.4">
      <c r="A7" s="20" t="s">
        <v>32</v>
      </c>
      <c r="B7" s="4">
        <v>1</v>
      </c>
      <c r="C7" s="4">
        <v>1</v>
      </c>
      <c r="D7" s="4">
        <v>0</v>
      </c>
      <c r="E7" s="4">
        <v>0</v>
      </c>
      <c r="F7" s="4">
        <v>0</v>
      </c>
      <c r="G7" s="4">
        <v>1</v>
      </c>
      <c r="H7" s="4">
        <v>0</v>
      </c>
      <c r="I7" s="4">
        <v>0</v>
      </c>
      <c r="J7" s="4">
        <v>1</v>
      </c>
      <c r="K7" s="4">
        <v>1</v>
      </c>
      <c r="L7" s="4">
        <v>0</v>
      </c>
      <c r="M7" s="4">
        <v>0</v>
      </c>
      <c r="N7" s="4">
        <v>1</v>
      </c>
      <c r="O7" s="4">
        <v>1</v>
      </c>
      <c r="P7" s="4">
        <v>1</v>
      </c>
      <c r="Q7" s="4">
        <v>0</v>
      </c>
      <c r="R7" s="4">
        <v>0</v>
      </c>
      <c r="S7" s="4">
        <v>1</v>
      </c>
      <c r="T7" s="4">
        <v>0</v>
      </c>
      <c r="U7" s="4">
        <v>1</v>
      </c>
      <c r="V7" s="59">
        <f t="shared" si="0"/>
        <v>10</v>
      </c>
      <c r="W7" s="109"/>
      <c r="Y7" s="29"/>
    </row>
    <row r="8" spans="1:25" ht="30.75" customHeight="1" thickBot="1" x14ac:dyDescent="0.4">
      <c r="A8" s="20" t="s">
        <v>54</v>
      </c>
      <c r="B8" s="4">
        <v>1</v>
      </c>
      <c r="C8" s="4">
        <v>0</v>
      </c>
      <c r="D8" s="4">
        <v>0</v>
      </c>
      <c r="E8" s="4">
        <v>0</v>
      </c>
      <c r="F8" s="4">
        <v>0</v>
      </c>
      <c r="G8" s="4">
        <v>0</v>
      </c>
      <c r="H8" s="4">
        <v>0</v>
      </c>
      <c r="I8" s="4">
        <v>0</v>
      </c>
      <c r="J8" s="4">
        <v>0</v>
      </c>
      <c r="K8" s="4">
        <v>0</v>
      </c>
      <c r="L8" s="4">
        <v>1</v>
      </c>
      <c r="M8" s="4">
        <v>1</v>
      </c>
      <c r="N8" s="4">
        <v>0</v>
      </c>
      <c r="O8" s="4">
        <v>1</v>
      </c>
      <c r="P8" s="4">
        <v>0</v>
      </c>
      <c r="Q8" s="4">
        <v>0</v>
      </c>
      <c r="R8" s="4">
        <v>0</v>
      </c>
      <c r="S8" s="4">
        <v>0</v>
      </c>
      <c r="T8" s="4">
        <v>0</v>
      </c>
      <c r="U8" s="4">
        <v>0</v>
      </c>
      <c r="V8" s="59">
        <f t="shared" si="0"/>
        <v>4</v>
      </c>
      <c r="W8" s="109"/>
    </row>
    <row r="9" spans="1:25" ht="15" thickBot="1" x14ac:dyDescent="0.4">
      <c r="A9" s="20" t="s">
        <v>86</v>
      </c>
      <c r="B9" s="4">
        <v>1</v>
      </c>
      <c r="C9" s="4">
        <v>0</v>
      </c>
      <c r="D9" s="4">
        <v>0</v>
      </c>
      <c r="E9" s="4">
        <v>0</v>
      </c>
      <c r="F9" s="4">
        <v>0</v>
      </c>
      <c r="G9" s="4">
        <v>0</v>
      </c>
      <c r="H9" s="4">
        <v>0</v>
      </c>
      <c r="I9" s="4">
        <v>0</v>
      </c>
      <c r="J9" s="4">
        <v>0</v>
      </c>
      <c r="K9" s="4">
        <v>0</v>
      </c>
      <c r="L9" s="4">
        <v>0</v>
      </c>
      <c r="M9" s="4">
        <v>1</v>
      </c>
      <c r="N9" s="4">
        <v>0</v>
      </c>
      <c r="O9" s="4">
        <v>0</v>
      </c>
      <c r="P9" s="4">
        <v>0</v>
      </c>
      <c r="Q9" s="4">
        <v>0</v>
      </c>
      <c r="R9" s="4">
        <v>0</v>
      </c>
      <c r="S9" s="4">
        <v>0</v>
      </c>
      <c r="T9" s="4">
        <v>0</v>
      </c>
      <c r="U9" s="4">
        <v>0</v>
      </c>
      <c r="V9" s="59">
        <f t="shared" si="0"/>
        <v>2</v>
      </c>
      <c r="W9" s="109"/>
      <c r="Y9" s="29"/>
    </row>
    <row r="10" spans="1:25" ht="28" customHeight="1" thickBot="1" x14ac:dyDescent="0.4">
      <c r="A10" s="20" t="s">
        <v>46</v>
      </c>
      <c r="B10" s="4">
        <v>0</v>
      </c>
      <c r="C10" s="4">
        <v>1</v>
      </c>
      <c r="D10" s="4">
        <v>0</v>
      </c>
      <c r="E10" s="4">
        <v>0</v>
      </c>
      <c r="F10" s="4">
        <v>0</v>
      </c>
      <c r="G10" s="4">
        <v>1</v>
      </c>
      <c r="H10" s="4">
        <v>1</v>
      </c>
      <c r="I10" s="4">
        <v>0</v>
      </c>
      <c r="J10" s="4">
        <v>0</v>
      </c>
      <c r="K10" s="4">
        <v>1</v>
      </c>
      <c r="L10" s="4">
        <v>0</v>
      </c>
      <c r="M10" s="4">
        <v>1</v>
      </c>
      <c r="N10" s="4">
        <v>1</v>
      </c>
      <c r="O10" s="4">
        <v>1</v>
      </c>
      <c r="P10" s="4">
        <v>1</v>
      </c>
      <c r="Q10" s="4">
        <v>0</v>
      </c>
      <c r="R10" s="4">
        <v>0</v>
      </c>
      <c r="S10" s="4">
        <v>1</v>
      </c>
      <c r="T10" s="4">
        <v>0</v>
      </c>
      <c r="U10" s="4">
        <v>0</v>
      </c>
      <c r="V10" s="59">
        <f t="shared" si="0"/>
        <v>9</v>
      </c>
      <c r="W10" s="109"/>
    </row>
    <row r="11" spans="1:25" ht="32.25" customHeight="1" thickBot="1" x14ac:dyDescent="0.4">
      <c r="A11" s="20" t="s">
        <v>55</v>
      </c>
      <c r="B11" s="4">
        <v>1</v>
      </c>
      <c r="C11" s="4">
        <v>1</v>
      </c>
      <c r="D11" s="4">
        <v>0</v>
      </c>
      <c r="E11" s="4">
        <v>1</v>
      </c>
      <c r="F11" s="4">
        <v>1</v>
      </c>
      <c r="G11" s="4">
        <v>1</v>
      </c>
      <c r="H11" s="4">
        <v>1</v>
      </c>
      <c r="I11" s="4">
        <v>0</v>
      </c>
      <c r="J11" s="4">
        <v>1</v>
      </c>
      <c r="K11" s="4">
        <v>0</v>
      </c>
      <c r="L11" s="4">
        <v>1</v>
      </c>
      <c r="M11" s="4">
        <v>1</v>
      </c>
      <c r="N11" s="4">
        <v>0</v>
      </c>
      <c r="O11" s="4">
        <v>1</v>
      </c>
      <c r="P11" s="4">
        <v>0</v>
      </c>
      <c r="Q11" s="4">
        <v>0</v>
      </c>
      <c r="R11" s="4">
        <v>1</v>
      </c>
      <c r="S11" s="4">
        <v>0</v>
      </c>
      <c r="T11" s="4">
        <v>1</v>
      </c>
      <c r="U11" s="4">
        <v>0</v>
      </c>
      <c r="V11" s="59">
        <f t="shared" si="0"/>
        <v>12</v>
      </c>
      <c r="W11" s="109"/>
    </row>
    <row r="12" spans="1:25" ht="40.5" customHeight="1" thickBot="1" x14ac:dyDescent="0.4">
      <c r="A12" s="20" t="s">
        <v>56</v>
      </c>
      <c r="B12" s="4">
        <v>0</v>
      </c>
      <c r="C12" s="4">
        <v>1</v>
      </c>
      <c r="D12" s="4">
        <v>1</v>
      </c>
      <c r="E12" s="4">
        <v>0</v>
      </c>
      <c r="F12" s="4">
        <v>0</v>
      </c>
      <c r="G12" s="4">
        <v>0</v>
      </c>
      <c r="H12" s="4">
        <v>0</v>
      </c>
      <c r="I12" s="4">
        <v>0</v>
      </c>
      <c r="J12" s="4">
        <v>1</v>
      </c>
      <c r="K12" s="4">
        <v>0</v>
      </c>
      <c r="L12" s="4">
        <v>1</v>
      </c>
      <c r="M12" s="4">
        <v>0</v>
      </c>
      <c r="N12" s="4">
        <v>0</v>
      </c>
      <c r="O12" s="4">
        <v>0</v>
      </c>
      <c r="P12" s="4">
        <v>0</v>
      </c>
      <c r="Q12" s="4">
        <v>0</v>
      </c>
      <c r="R12" s="4">
        <v>0</v>
      </c>
      <c r="S12" s="4">
        <v>1</v>
      </c>
      <c r="T12" s="4">
        <v>0</v>
      </c>
      <c r="U12" s="4">
        <v>0</v>
      </c>
      <c r="V12" s="59">
        <f t="shared" si="0"/>
        <v>5</v>
      </c>
      <c r="W12" s="109"/>
    </row>
    <row r="13" spans="1:25" ht="40.5" customHeight="1" thickBot="1" x14ac:dyDescent="0.4">
      <c r="A13" s="20" t="s">
        <v>163</v>
      </c>
      <c r="B13" s="4">
        <v>0</v>
      </c>
      <c r="C13" s="4">
        <v>0</v>
      </c>
      <c r="D13" s="4">
        <v>0</v>
      </c>
      <c r="E13" s="4">
        <v>0</v>
      </c>
      <c r="F13" s="4">
        <v>0</v>
      </c>
      <c r="G13" s="4">
        <v>0</v>
      </c>
      <c r="H13" s="4">
        <v>1</v>
      </c>
      <c r="I13" s="4">
        <v>0</v>
      </c>
      <c r="J13" s="4">
        <v>1</v>
      </c>
      <c r="K13" s="4">
        <v>1</v>
      </c>
      <c r="L13" s="4">
        <v>1</v>
      </c>
      <c r="M13" s="4">
        <v>0</v>
      </c>
      <c r="N13" s="4">
        <v>0</v>
      </c>
      <c r="O13" s="4">
        <v>0</v>
      </c>
      <c r="P13" s="4">
        <v>0</v>
      </c>
      <c r="Q13" s="4">
        <v>1</v>
      </c>
      <c r="R13" s="4">
        <v>1</v>
      </c>
      <c r="S13" s="4">
        <v>0</v>
      </c>
      <c r="T13" s="4">
        <v>0</v>
      </c>
      <c r="U13" s="4">
        <v>1</v>
      </c>
      <c r="V13" s="59">
        <f t="shared" si="0"/>
        <v>7</v>
      </c>
      <c r="W13" s="109"/>
    </row>
    <row r="14" spans="1:25" ht="40.5" customHeight="1" thickBot="1" x14ac:dyDescent="0.4">
      <c r="A14" s="20" t="s">
        <v>57</v>
      </c>
      <c r="B14" s="4">
        <v>0</v>
      </c>
      <c r="C14" s="4">
        <v>0</v>
      </c>
      <c r="D14" s="4">
        <v>0</v>
      </c>
      <c r="E14" s="4">
        <v>0</v>
      </c>
      <c r="F14" s="4">
        <v>0</v>
      </c>
      <c r="G14" s="4">
        <v>0</v>
      </c>
      <c r="H14" s="4">
        <v>1</v>
      </c>
      <c r="I14" s="4">
        <v>1</v>
      </c>
      <c r="J14" s="4">
        <v>0</v>
      </c>
      <c r="K14" s="4">
        <v>0</v>
      </c>
      <c r="L14" s="4">
        <v>0</v>
      </c>
      <c r="M14" s="4">
        <v>0</v>
      </c>
      <c r="N14" s="4">
        <v>0</v>
      </c>
      <c r="O14" s="4">
        <v>1</v>
      </c>
      <c r="P14" s="4">
        <v>0</v>
      </c>
      <c r="Q14" s="4">
        <v>0</v>
      </c>
      <c r="R14" s="4">
        <v>0</v>
      </c>
      <c r="S14" s="4">
        <v>0</v>
      </c>
      <c r="T14" s="4">
        <v>0</v>
      </c>
      <c r="U14" s="4">
        <v>1</v>
      </c>
      <c r="V14" s="59">
        <f t="shared" si="0"/>
        <v>4</v>
      </c>
      <c r="W14" s="109"/>
    </row>
    <row r="15" spans="1:25" ht="40.5" customHeight="1" thickBot="1" x14ac:dyDescent="0.4">
      <c r="A15" s="20" t="s">
        <v>164</v>
      </c>
      <c r="B15" s="4">
        <v>0</v>
      </c>
      <c r="C15" s="4">
        <v>0</v>
      </c>
      <c r="D15" s="4">
        <v>0</v>
      </c>
      <c r="E15" s="4">
        <v>0</v>
      </c>
      <c r="F15" s="4">
        <v>0</v>
      </c>
      <c r="G15" s="4">
        <v>0</v>
      </c>
      <c r="H15" s="4">
        <v>0</v>
      </c>
      <c r="I15" s="4">
        <v>1</v>
      </c>
      <c r="J15" s="4">
        <v>1</v>
      </c>
      <c r="K15" s="4">
        <v>0</v>
      </c>
      <c r="L15" s="4">
        <v>1</v>
      </c>
      <c r="M15" s="4">
        <v>0</v>
      </c>
      <c r="N15" s="4">
        <v>0</v>
      </c>
      <c r="O15" s="4">
        <v>0</v>
      </c>
      <c r="P15" s="4">
        <v>0</v>
      </c>
      <c r="Q15" s="4">
        <v>0</v>
      </c>
      <c r="R15" s="4">
        <v>0</v>
      </c>
      <c r="S15" s="4">
        <v>1</v>
      </c>
      <c r="T15" s="4">
        <v>1</v>
      </c>
      <c r="U15" s="4">
        <v>1</v>
      </c>
      <c r="V15" s="59">
        <f t="shared" si="0"/>
        <v>6</v>
      </c>
      <c r="W15" s="109"/>
    </row>
    <row r="16" spans="1:25" ht="40.5" customHeight="1" thickBot="1" x14ac:dyDescent="0.4">
      <c r="A16" s="20" t="s">
        <v>58</v>
      </c>
      <c r="B16" s="4">
        <v>0</v>
      </c>
      <c r="C16" s="4">
        <v>0</v>
      </c>
      <c r="D16" s="4">
        <v>0</v>
      </c>
      <c r="E16" s="4">
        <v>0</v>
      </c>
      <c r="F16" s="4">
        <v>0</v>
      </c>
      <c r="G16" s="4">
        <v>0</v>
      </c>
      <c r="H16" s="4">
        <v>0</v>
      </c>
      <c r="I16" s="4">
        <v>1</v>
      </c>
      <c r="J16" s="4">
        <v>0</v>
      </c>
      <c r="K16" s="4">
        <v>0</v>
      </c>
      <c r="L16" s="4">
        <v>0</v>
      </c>
      <c r="M16" s="4">
        <v>0</v>
      </c>
      <c r="N16" s="4">
        <v>0</v>
      </c>
      <c r="O16" s="4">
        <v>1</v>
      </c>
      <c r="P16" s="4">
        <v>0</v>
      </c>
      <c r="Q16" s="4">
        <v>0</v>
      </c>
      <c r="R16" s="4">
        <v>0</v>
      </c>
      <c r="S16" s="4">
        <v>0</v>
      </c>
      <c r="T16" s="4">
        <v>0</v>
      </c>
      <c r="U16" s="4">
        <v>0</v>
      </c>
      <c r="V16" s="59">
        <f t="shared" si="0"/>
        <v>2</v>
      </c>
      <c r="W16" s="109"/>
    </row>
    <row r="17" spans="1:23" ht="21" customHeight="1" thickBot="1" x14ac:dyDescent="0.4">
      <c r="A17" s="23"/>
      <c r="B17" s="80" t="s">
        <v>47</v>
      </c>
      <c r="C17" s="80"/>
      <c r="D17" s="80"/>
      <c r="E17" s="80"/>
      <c r="F17" s="80"/>
      <c r="G17" s="80"/>
      <c r="H17" s="80"/>
      <c r="I17" s="80"/>
      <c r="J17" s="80"/>
      <c r="K17" s="80"/>
      <c r="L17" s="80"/>
      <c r="M17" s="80"/>
      <c r="N17" s="80"/>
      <c r="O17" s="80"/>
      <c r="P17" s="80"/>
      <c r="Q17" s="80"/>
      <c r="R17" s="80"/>
      <c r="S17" s="80"/>
      <c r="T17" s="80"/>
      <c r="U17" s="80"/>
      <c r="V17" s="105"/>
      <c r="W17" s="110" t="s">
        <v>186</v>
      </c>
    </row>
    <row r="18" spans="1:23" ht="43" customHeight="1" thickBot="1" x14ac:dyDescent="0.4">
      <c r="A18" s="23" t="s">
        <v>59</v>
      </c>
      <c r="B18" s="18">
        <v>0</v>
      </c>
      <c r="C18" s="18">
        <v>0</v>
      </c>
      <c r="D18" s="18">
        <v>0</v>
      </c>
      <c r="E18" s="18">
        <v>0</v>
      </c>
      <c r="F18" s="23">
        <v>0</v>
      </c>
      <c r="G18" s="18">
        <v>0</v>
      </c>
      <c r="H18" s="18">
        <v>1</v>
      </c>
      <c r="I18" s="18">
        <v>0</v>
      </c>
      <c r="J18" s="18">
        <v>1</v>
      </c>
      <c r="K18" s="18">
        <v>0</v>
      </c>
      <c r="L18" s="18">
        <v>0</v>
      </c>
      <c r="M18" s="63">
        <v>1</v>
      </c>
      <c r="N18" s="18">
        <v>0</v>
      </c>
      <c r="O18" s="18">
        <v>0</v>
      </c>
      <c r="P18" s="18">
        <v>0</v>
      </c>
      <c r="Q18" s="18">
        <v>0</v>
      </c>
      <c r="R18" s="18">
        <v>0</v>
      </c>
      <c r="S18" s="18">
        <v>0</v>
      </c>
      <c r="T18" s="18">
        <v>0</v>
      </c>
      <c r="U18" s="18">
        <v>0</v>
      </c>
      <c r="V18" s="59">
        <f t="shared" ref="V18:V23" si="1">SUM(B18:U18)</f>
        <v>3</v>
      </c>
      <c r="W18" s="109"/>
    </row>
    <row r="19" spans="1:23" ht="21" customHeight="1" thickBot="1" x14ac:dyDescent="0.4">
      <c r="A19" s="23" t="s">
        <v>60</v>
      </c>
      <c r="B19" s="18">
        <v>0</v>
      </c>
      <c r="C19" s="18">
        <v>0</v>
      </c>
      <c r="D19" s="18">
        <v>0</v>
      </c>
      <c r="E19" s="18">
        <v>0</v>
      </c>
      <c r="F19" s="23">
        <v>0</v>
      </c>
      <c r="G19" s="18">
        <v>1</v>
      </c>
      <c r="H19" s="18">
        <v>1</v>
      </c>
      <c r="I19" s="18">
        <v>1</v>
      </c>
      <c r="J19" s="18">
        <v>0</v>
      </c>
      <c r="K19" s="18">
        <v>1</v>
      </c>
      <c r="L19" s="18">
        <v>1</v>
      </c>
      <c r="M19" s="63">
        <v>1</v>
      </c>
      <c r="N19" s="18">
        <v>1</v>
      </c>
      <c r="O19" s="18">
        <v>1</v>
      </c>
      <c r="P19" s="18">
        <v>1</v>
      </c>
      <c r="Q19" s="18">
        <v>1</v>
      </c>
      <c r="R19" s="18">
        <v>1</v>
      </c>
      <c r="S19" s="18">
        <v>1</v>
      </c>
      <c r="T19" s="18">
        <v>1</v>
      </c>
      <c r="U19" s="18">
        <v>1</v>
      </c>
      <c r="V19" s="59">
        <f t="shared" si="1"/>
        <v>14</v>
      </c>
      <c r="W19" s="109"/>
    </row>
    <row r="20" spans="1:23" ht="21" customHeight="1" thickBot="1" x14ac:dyDescent="0.4">
      <c r="A20" s="23" t="s">
        <v>61</v>
      </c>
      <c r="B20" s="18">
        <v>0</v>
      </c>
      <c r="C20" s="18">
        <v>0</v>
      </c>
      <c r="D20" s="18">
        <v>0</v>
      </c>
      <c r="E20" s="18">
        <v>0</v>
      </c>
      <c r="F20" s="23">
        <v>0</v>
      </c>
      <c r="G20" s="18">
        <v>0</v>
      </c>
      <c r="H20" s="18">
        <v>0</v>
      </c>
      <c r="I20" s="18">
        <v>0</v>
      </c>
      <c r="J20" s="18">
        <v>1</v>
      </c>
      <c r="K20" s="18">
        <v>0</v>
      </c>
      <c r="L20" s="18">
        <v>0</v>
      </c>
      <c r="M20" s="63">
        <v>1</v>
      </c>
      <c r="N20" s="18">
        <v>1</v>
      </c>
      <c r="O20" s="18">
        <v>0</v>
      </c>
      <c r="P20" s="18">
        <v>1</v>
      </c>
      <c r="Q20" s="18">
        <v>0</v>
      </c>
      <c r="R20" s="18">
        <v>0</v>
      </c>
      <c r="S20" s="18">
        <v>0</v>
      </c>
      <c r="T20" s="18">
        <v>1</v>
      </c>
      <c r="U20" s="18">
        <v>1</v>
      </c>
      <c r="V20" s="59">
        <f t="shared" si="1"/>
        <v>6</v>
      </c>
      <c r="W20" s="109"/>
    </row>
    <row r="21" spans="1:23" ht="21" customHeight="1" thickBot="1" x14ac:dyDescent="0.4">
      <c r="A21" s="23" t="s">
        <v>62</v>
      </c>
      <c r="B21" s="18">
        <v>0</v>
      </c>
      <c r="C21" s="18">
        <v>0</v>
      </c>
      <c r="D21" s="18">
        <v>0</v>
      </c>
      <c r="E21" s="18">
        <v>0</v>
      </c>
      <c r="F21" s="23">
        <v>0</v>
      </c>
      <c r="G21" s="18">
        <v>0</v>
      </c>
      <c r="H21" s="18">
        <v>0</v>
      </c>
      <c r="I21" s="18">
        <v>1</v>
      </c>
      <c r="J21" s="18">
        <v>0</v>
      </c>
      <c r="K21" s="18">
        <v>0</v>
      </c>
      <c r="L21" s="18">
        <v>0</v>
      </c>
      <c r="M21" s="63">
        <v>0</v>
      </c>
      <c r="N21" s="18">
        <v>0</v>
      </c>
      <c r="O21" s="18">
        <v>0</v>
      </c>
      <c r="P21" s="18">
        <v>0</v>
      </c>
      <c r="Q21" s="18">
        <v>0</v>
      </c>
      <c r="R21" s="18">
        <v>0</v>
      </c>
      <c r="S21" s="18">
        <v>0</v>
      </c>
      <c r="T21" s="18">
        <v>0</v>
      </c>
      <c r="U21" s="18">
        <v>0</v>
      </c>
      <c r="V21" s="59">
        <f t="shared" si="1"/>
        <v>1</v>
      </c>
      <c r="W21" s="109"/>
    </row>
    <row r="22" spans="1:23" ht="21" customHeight="1" thickBot="1" x14ac:dyDescent="0.4">
      <c r="A22" s="23" t="s">
        <v>63</v>
      </c>
      <c r="B22" s="18">
        <v>0</v>
      </c>
      <c r="C22" s="18">
        <v>0</v>
      </c>
      <c r="D22" s="18">
        <v>0</v>
      </c>
      <c r="E22" s="18">
        <v>0</v>
      </c>
      <c r="F22" s="23">
        <v>0</v>
      </c>
      <c r="G22" s="18">
        <v>0</v>
      </c>
      <c r="H22" s="18">
        <v>0</v>
      </c>
      <c r="I22" s="18">
        <v>0</v>
      </c>
      <c r="J22" s="18">
        <v>0</v>
      </c>
      <c r="K22" s="18">
        <v>0</v>
      </c>
      <c r="L22" s="18">
        <v>0</v>
      </c>
      <c r="M22" s="63">
        <v>0</v>
      </c>
      <c r="N22" s="18">
        <v>0</v>
      </c>
      <c r="O22" s="18">
        <v>0</v>
      </c>
      <c r="P22" s="18">
        <v>0</v>
      </c>
      <c r="Q22" s="18">
        <v>0</v>
      </c>
      <c r="R22" s="18">
        <v>0</v>
      </c>
      <c r="S22" s="18">
        <v>1</v>
      </c>
      <c r="T22" s="18">
        <v>0</v>
      </c>
      <c r="U22" s="18">
        <v>0</v>
      </c>
      <c r="V22" s="59">
        <f t="shared" si="1"/>
        <v>1</v>
      </c>
      <c r="W22" s="109"/>
    </row>
    <row r="23" spans="1:23" ht="21" customHeight="1" thickBot="1" x14ac:dyDescent="0.4">
      <c r="A23" s="23" t="s">
        <v>64</v>
      </c>
      <c r="B23" s="18">
        <v>0</v>
      </c>
      <c r="C23" s="18">
        <v>0</v>
      </c>
      <c r="D23" s="18">
        <v>0</v>
      </c>
      <c r="E23" s="18">
        <v>0</v>
      </c>
      <c r="F23" s="23">
        <v>0</v>
      </c>
      <c r="G23" s="18">
        <v>0</v>
      </c>
      <c r="H23" s="18">
        <v>0</v>
      </c>
      <c r="I23" s="18">
        <v>0</v>
      </c>
      <c r="J23" s="18">
        <v>0</v>
      </c>
      <c r="K23" s="18">
        <v>0</v>
      </c>
      <c r="L23" s="18">
        <v>0</v>
      </c>
      <c r="M23" s="63">
        <v>0</v>
      </c>
      <c r="N23" s="18">
        <v>0</v>
      </c>
      <c r="O23" s="18">
        <v>0</v>
      </c>
      <c r="P23" s="18">
        <v>0</v>
      </c>
      <c r="Q23" s="18">
        <v>0</v>
      </c>
      <c r="R23" s="18">
        <v>0</v>
      </c>
      <c r="S23" s="18">
        <v>0</v>
      </c>
      <c r="T23" s="18">
        <v>1</v>
      </c>
      <c r="U23" s="18">
        <v>0</v>
      </c>
      <c r="V23" s="59">
        <f t="shared" si="1"/>
        <v>1</v>
      </c>
      <c r="W23" s="111"/>
    </row>
    <row r="24" spans="1:23" ht="21" customHeight="1" thickBot="1" x14ac:dyDescent="0.4">
      <c r="A24" s="23"/>
      <c r="B24" s="80" t="s">
        <v>49</v>
      </c>
      <c r="C24" s="80"/>
      <c r="D24" s="80"/>
      <c r="E24" s="80"/>
      <c r="F24" s="80"/>
      <c r="G24" s="80"/>
      <c r="H24" s="80"/>
      <c r="I24" s="80"/>
      <c r="J24" s="80"/>
      <c r="K24" s="80"/>
      <c r="L24" s="80"/>
      <c r="M24" s="80"/>
      <c r="N24" s="80"/>
      <c r="O24" s="80"/>
      <c r="P24" s="80"/>
      <c r="Q24" s="80"/>
      <c r="R24" s="80"/>
      <c r="S24" s="80"/>
      <c r="T24" s="80"/>
      <c r="U24" s="80"/>
      <c r="V24" s="105"/>
      <c r="W24" s="112" t="s">
        <v>187</v>
      </c>
    </row>
    <row r="25" spans="1:23" ht="21" customHeight="1" thickBot="1" x14ac:dyDescent="0.4">
      <c r="A25" s="20" t="s">
        <v>65</v>
      </c>
      <c r="B25" s="4">
        <v>0</v>
      </c>
      <c r="C25" s="4">
        <v>0</v>
      </c>
      <c r="D25" s="4">
        <v>0</v>
      </c>
      <c r="E25" s="4">
        <v>0</v>
      </c>
      <c r="F25" s="48">
        <v>0</v>
      </c>
      <c r="G25" s="4">
        <v>0</v>
      </c>
      <c r="H25" s="4">
        <v>1</v>
      </c>
      <c r="I25" s="4">
        <v>1</v>
      </c>
      <c r="J25" s="4">
        <v>1</v>
      </c>
      <c r="K25" s="4">
        <v>1</v>
      </c>
      <c r="L25" s="4">
        <v>1</v>
      </c>
      <c r="M25" s="48">
        <v>1</v>
      </c>
      <c r="N25" s="4">
        <v>1</v>
      </c>
      <c r="O25" s="4">
        <v>1</v>
      </c>
      <c r="P25" s="4">
        <v>1</v>
      </c>
      <c r="Q25" s="4">
        <v>0</v>
      </c>
      <c r="R25" s="4">
        <v>1</v>
      </c>
      <c r="S25" s="4">
        <v>0</v>
      </c>
      <c r="T25" s="4">
        <v>0</v>
      </c>
      <c r="U25" s="4">
        <v>0</v>
      </c>
      <c r="V25" s="59">
        <f t="shared" ref="V25:V32" si="2">SUM(B25:U25)</f>
        <v>10</v>
      </c>
      <c r="W25" s="113"/>
    </row>
    <row r="26" spans="1:23" ht="25" customHeight="1" thickBot="1" x14ac:dyDescent="0.4">
      <c r="A26" s="20" t="s">
        <v>165</v>
      </c>
      <c r="B26" s="4">
        <v>0</v>
      </c>
      <c r="C26" s="4">
        <v>0</v>
      </c>
      <c r="D26" s="4">
        <v>0</v>
      </c>
      <c r="E26" s="4">
        <v>0</v>
      </c>
      <c r="F26" s="48">
        <v>0</v>
      </c>
      <c r="G26" s="4">
        <v>1</v>
      </c>
      <c r="H26" s="4">
        <v>1</v>
      </c>
      <c r="I26" s="4">
        <v>0</v>
      </c>
      <c r="J26" s="4">
        <v>0</v>
      </c>
      <c r="K26" s="4">
        <v>1</v>
      </c>
      <c r="L26" s="4">
        <v>1</v>
      </c>
      <c r="M26" s="48">
        <v>0</v>
      </c>
      <c r="N26" s="4">
        <v>0</v>
      </c>
      <c r="O26" s="4">
        <v>1</v>
      </c>
      <c r="P26" s="4">
        <v>0</v>
      </c>
      <c r="Q26" s="4">
        <v>0</v>
      </c>
      <c r="R26" s="4">
        <v>0</v>
      </c>
      <c r="S26" s="4">
        <v>1</v>
      </c>
      <c r="T26" s="4">
        <v>0</v>
      </c>
      <c r="U26" s="4">
        <v>0</v>
      </c>
      <c r="V26" s="59">
        <f t="shared" si="2"/>
        <v>6</v>
      </c>
      <c r="W26" s="113"/>
    </row>
    <row r="27" spans="1:23" ht="21" customHeight="1" thickBot="1" x14ac:dyDescent="0.4">
      <c r="A27" s="20" t="s">
        <v>166</v>
      </c>
      <c r="B27" s="4">
        <v>0</v>
      </c>
      <c r="C27" s="4">
        <v>0</v>
      </c>
      <c r="D27" s="4">
        <v>0</v>
      </c>
      <c r="E27" s="4">
        <v>0</v>
      </c>
      <c r="F27" s="48">
        <v>0</v>
      </c>
      <c r="G27" s="4">
        <v>0</v>
      </c>
      <c r="H27" s="4">
        <v>1</v>
      </c>
      <c r="I27" s="4">
        <v>0</v>
      </c>
      <c r="J27" s="4">
        <v>0</v>
      </c>
      <c r="K27" s="4">
        <v>1</v>
      </c>
      <c r="L27" s="4">
        <v>0</v>
      </c>
      <c r="M27" s="48">
        <v>0</v>
      </c>
      <c r="N27" s="4">
        <v>0</v>
      </c>
      <c r="O27" s="4">
        <v>1</v>
      </c>
      <c r="P27" s="4">
        <v>0</v>
      </c>
      <c r="Q27" s="4">
        <v>0</v>
      </c>
      <c r="R27" s="4">
        <v>0</v>
      </c>
      <c r="S27" s="4">
        <v>0</v>
      </c>
      <c r="T27" s="4">
        <v>0</v>
      </c>
      <c r="U27" s="4">
        <v>0</v>
      </c>
      <c r="V27" s="59">
        <f t="shared" si="2"/>
        <v>3</v>
      </c>
      <c r="W27" s="113"/>
    </row>
    <row r="28" spans="1:23" ht="29" customHeight="1" thickBot="1" x14ac:dyDescent="0.4">
      <c r="A28" s="20" t="s">
        <v>66</v>
      </c>
      <c r="B28" s="4">
        <v>0</v>
      </c>
      <c r="C28" s="4">
        <v>0</v>
      </c>
      <c r="D28" s="4">
        <v>0</v>
      </c>
      <c r="E28" s="4">
        <v>0</v>
      </c>
      <c r="F28" s="48">
        <v>0</v>
      </c>
      <c r="G28" s="4">
        <v>0</v>
      </c>
      <c r="H28" s="4">
        <v>0</v>
      </c>
      <c r="I28" s="4">
        <v>1</v>
      </c>
      <c r="J28" s="4">
        <v>0</v>
      </c>
      <c r="K28" s="4">
        <v>0</v>
      </c>
      <c r="L28" s="4">
        <v>0</v>
      </c>
      <c r="M28" s="48">
        <v>0</v>
      </c>
      <c r="N28" s="4">
        <v>0</v>
      </c>
      <c r="O28" s="4">
        <v>0</v>
      </c>
      <c r="P28" s="4">
        <v>0</v>
      </c>
      <c r="Q28" s="4">
        <v>0</v>
      </c>
      <c r="R28" s="4">
        <v>0</v>
      </c>
      <c r="S28" s="4">
        <v>0</v>
      </c>
      <c r="T28" s="4">
        <v>0</v>
      </c>
      <c r="U28" s="4">
        <v>0</v>
      </c>
      <c r="V28" s="59">
        <f t="shared" si="2"/>
        <v>1</v>
      </c>
      <c r="W28" s="113"/>
    </row>
    <row r="29" spans="1:23" ht="28" customHeight="1" thickBot="1" x14ac:dyDescent="0.4">
      <c r="A29" s="20" t="s">
        <v>67</v>
      </c>
      <c r="B29" s="4">
        <v>0</v>
      </c>
      <c r="C29" s="4">
        <v>0</v>
      </c>
      <c r="D29" s="4">
        <v>0</v>
      </c>
      <c r="E29" s="4">
        <v>0</v>
      </c>
      <c r="F29" s="48">
        <v>0</v>
      </c>
      <c r="G29" s="4">
        <v>0</v>
      </c>
      <c r="H29" s="4">
        <v>0</v>
      </c>
      <c r="I29" s="4">
        <v>1</v>
      </c>
      <c r="J29" s="4">
        <v>1</v>
      </c>
      <c r="K29" s="4">
        <v>1</v>
      </c>
      <c r="L29" s="4">
        <v>0</v>
      </c>
      <c r="M29" s="48">
        <v>0</v>
      </c>
      <c r="N29" s="4">
        <v>0</v>
      </c>
      <c r="O29" s="4">
        <v>0</v>
      </c>
      <c r="P29" s="4">
        <v>0</v>
      </c>
      <c r="Q29" s="4">
        <v>0</v>
      </c>
      <c r="R29" s="4">
        <v>0</v>
      </c>
      <c r="S29" s="4">
        <v>0</v>
      </c>
      <c r="T29" s="4">
        <v>0</v>
      </c>
      <c r="U29" s="4">
        <v>0</v>
      </c>
      <c r="V29" s="59">
        <f t="shared" si="2"/>
        <v>3</v>
      </c>
      <c r="W29" s="113"/>
    </row>
    <row r="30" spans="1:23" ht="43" customHeight="1" thickBot="1" x14ac:dyDescent="0.4">
      <c r="A30" s="20" t="s">
        <v>68</v>
      </c>
      <c r="B30" s="4">
        <v>0</v>
      </c>
      <c r="C30" s="4">
        <v>0</v>
      </c>
      <c r="D30" s="4">
        <v>0</v>
      </c>
      <c r="E30" s="4">
        <v>0</v>
      </c>
      <c r="F30" s="48">
        <v>0</v>
      </c>
      <c r="G30" s="4">
        <v>0</v>
      </c>
      <c r="H30" s="4">
        <v>0</v>
      </c>
      <c r="I30" s="4">
        <v>0</v>
      </c>
      <c r="J30" s="4">
        <v>0</v>
      </c>
      <c r="K30" s="4">
        <v>0</v>
      </c>
      <c r="L30" s="4">
        <v>0</v>
      </c>
      <c r="M30" s="48">
        <v>0</v>
      </c>
      <c r="N30" s="4">
        <v>0</v>
      </c>
      <c r="O30" s="4">
        <v>0</v>
      </c>
      <c r="P30" s="4">
        <v>0</v>
      </c>
      <c r="Q30" s="4">
        <v>0</v>
      </c>
      <c r="R30" s="4">
        <v>1</v>
      </c>
      <c r="S30" s="4">
        <v>0</v>
      </c>
      <c r="T30" s="4">
        <v>0</v>
      </c>
      <c r="U30" s="4">
        <v>0</v>
      </c>
      <c r="V30" s="59">
        <f t="shared" si="2"/>
        <v>1</v>
      </c>
      <c r="W30" s="113"/>
    </row>
    <row r="31" spans="1:23" ht="46" customHeight="1" thickBot="1" x14ac:dyDescent="0.4">
      <c r="A31" s="20" t="s">
        <v>167</v>
      </c>
      <c r="B31" s="4">
        <v>0</v>
      </c>
      <c r="C31" s="4">
        <v>0</v>
      </c>
      <c r="D31" s="4">
        <v>0</v>
      </c>
      <c r="E31" s="4">
        <v>0</v>
      </c>
      <c r="F31" s="48">
        <v>0</v>
      </c>
      <c r="G31" s="4">
        <v>0</v>
      </c>
      <c r="H31" s="4">
        <v>0</v>
      </c>
      <c r="I31" s="4">
        <v>0</v>
      </c>
      <c r="J31" s="4">
        <v>0</v>
      </c>
      <c r="K31" s="4">
        <v>0</v>
      </c>
      <c r="L31" s="4">
        <v>0</v>
      </c>
      <c r="M31" s="48">
        <v>0</v>
      </c>
      <c r="N31" s="4">
        <v>0</v>
      </c>
      <c r="O31" s="4">
        <v>0</v>
      </c>
      <c r="P31" s="4">
        <v>0</v>
      </c>
      <c r="Q31" s="4">
        <v>0</v>
      </c>
      <c r="R31" s="4">
        <v>1</v>
      </c>
      <c r="S31" s="4">
        <v>0</v>
      </c>
      <c r="T31" s="4">
        <v>0</v>
      </c>
      <c r="U31" s="4">
        <v>0</v>
      </c>
      <c r="V31" s="59">
        <f t="shared" si="2"/>
        <v>1</v>
      </c>
      <c r="W31" s="113"/>
    </row>
    <row r="32" spans="1:23" ht="33" customHeight="1" thickBot="1" x14ac:dyDescent="0.4">
      <c r="A32" s="20" t="s">
        <v>69</v>
      </c>
      <c r="B32" s="4">
        <v>0</v>
      </c>
      <c r="C32" s="4">
        <v>0</v>
      </c>
      <c r="D32" s="4">
        <v>0</v>
      </c>
      <c r="E32" s="4">
        <v>0</v>
      </c>
      <c r="F32" s="4">
        <v>0</v>
      </c>
      <c r="G32" s="4">
        <v>0</v>
      </c>
      <c r="H32" s="4">
        <v>0</v>
      </c>
      <c r="I32" s="4">
        <v>0</v>
      </c>
      <c r="J32" s="4">
        <v>1</v>
      </c>
      <c r="K32" s="4">
        <v>0</v>
      </c>
      <c r="L32" s="4">
        <v>0</v>
      </c>
      <c r="M32" s="4">
        <v>0</v>
      </c>
      <c r="N32" s="4">
        <v>0</v>
      </c>
      <c r="O32" s="4">
        <v>0</v>
      </c>
      <c r="P32" s="4">
        <v>0</v>
      </c>
      <c r="Q32" s="4">
        <v>0</v>
      </c>
      <c r="R32" s="4">
        <v>0</v>
      </c>
      <c r="S32" s="4">
        <v>0</v>
      </c>
      <c r="T32" s="4">
        <v>0</v>
      </c>
      <c r="U32" s="4">
        <v>0</v>
      </c>
      <c r="V32" s="59">
        <f t="shared" si="2"/>
        <v>1</v>
      </c>
      <c r="W32" s="114"/>
    </row>
    <row r="33" spans="1:24" ht="25" customHeight="1" thickBot="1" x14ac:dyDescent="0.4">
      <c r="A33" s="80" t="s">
        <v>35</v>
      </c>
      <c r="B33" s="80"/>
      <c r="C33" s="80"/>
      <c r="D33" s="80"/>
      <c r="E33" s="80"/>
      <c r="F33" s="80"/>
      <c r="G33" s="80"/>
      <c r="H33" s="80"/>
      <c r="I33" s="80"/>
      <c r="J33" s="80"/>
      <c r="K33" s="80"/>
      <c r="L33" s="80"/>
      <c r="M33" s="80"/>
      <c r="N33" s="80"/>
      <c r="O33" s="80"/>
      <c r="P33" s="80"/>
      <c r="Q33" s="80"/>
      <c r="R33" s="80"/>
      <c r="S33" s="80"/>
      <c r="T33" s="80"/>
      <c r="U33" s="80"/>
      <c r="V33" s="80"/>
      <c r="W33" s="106" t="s">
        <v>188</v>
      </c>
      <c r="X33" s="65"/>
    </row>
    <row r="34" spans="1:24" ht="13.5" thickBot="1" x14ac:dyDescent="0.4">
      <c r="A34" s="22" t="s">
        <v>70</v>
      </c>
      <c r="B34" s="18">
        <v>1</v>
      </c>
      <c r="C34" s="18">
        <v>1</v>
      </c>
      <c r="D34" s="18">
        <v>1</v>
      </c>
      <c r="E34" s="18">
        <v>0</v>
      </c>
      <c r="F34" s="18">
        <v>0</v>
      </c>
      <c r="G34" s="18">
        <v>1</v>
      </c>
      <c r="H34" s="18">
        <v>1</v>
      </c>
      <c r="I34" s="18">
        <v>0</v>
      </c>
      <c r="J34" s="18">
        <v>1</v>
      </c>
      <c r="K34" s="18">
        <v>1</v>
      </c>
      <c r="L34" s="18">
        <v>0</v>
      </c>
      <c r="M34" s="18">
        <v>0</v>
      </c>
      <c r="N34" s="18">
        <v>0</v>
      </c>
      <c r="O34" s="18">
        <v>0</v>
      </c>
      <c r="P34" s="18">
        <v>1</v>
      </c>
      <c r="Q34" s="18">
        <v>1</v>
      </c>
      <c r="R34" s="18">
        <v>1</v>
      </c>
      <c r="S34" s="18">
        <v>0</v>
      </c>
      <c r="T34" s="18">
        <v>1</v>
      </c>
      <c r="U34" s="18">
        <v>0</v>
      </c>
      <c r="V34" s="59">
        <f t="shared" ref="V34:V41" si="3">SUM(B34:U34)</f>
        <v>11</v>
      </c>
      <c r="W34" s="107"/>
      <c r="X34" s="65"/>
    </row>
    <row r="35" spans="1:24" ht="13.5" thickBot="1" x14ac:dyDescent="0.4">
      <c r="A35" s="22" t="s">
        <v>50</v>
      </c>
      <c r="B35" s="18">
        <v>0</v>
      </c>
      <c r="C35" s="18">
        <v>1</v>
      </c>
      <c r="D35" s="18">
        <v>0</v>
      </c>
      <c r="E35" s="18">
        <v>0</v>
      </c>
      <c r="F35" s="18">
        <v>0</v>
      </c>
      <c r="G35" s="18">
        <v>0</v>
      </c>
      <c r="H35" s="18">
        <v>1</v>
      </c>
      <c r="I35" s="18">
        <v>0</v>
      </c>
      <c r="J35" s="18">
        <v>0</v>
      </c>
      <c r="K35" s="18">
        <v>1</v>
      </c>
      <c r="L35" s="18">
        <v>0</v>
      </c>
      <c r="M35" s="18">
        <v>0</v>
      </c>
      <c r="N35" s="18">
        <v>1</v>
      </c>
      <c r="O35" s="18">
        <v>0</v>
      </c>
      <c r="P35" s="18">
        <v>1</v>
      </c>
      <c r="Q35" s="18">
        <v>0</v>
      </c>
      <c r="R35" s="18">
        <v>0</v>
      </c>
      <c r="S35" s="18">
        <v>0</v>
      </c>
      <c r="T35" s="18">
        <v>0</v>
      </c>
      <c r="U35" s="18">
        <v>0</v>
      </c>
      <c r="V35" s="59">
        <f t="shared" si="3"/>
        <v>5</v>
      </c>
      <c r="W35" s="107"/>
      <c r="X35" s="65"/>
    </row>
    <row r="36" spans="1:24" ht="13.5" thickBot="1" x14ac:dyDescent="0.4">
      <c r="A36" s="22" t="s">
        <v>71</v>
      </c>
      <c r="B36" s="18">
        <v>1</v>
      </c>
      <c r="C36" s="18">
        <v>0</v>
      </c>
      <c r="D36" s="18">
        <v>1</v>
      </c>
      <c r="E36" s="18">
        <v>0</v>
      </c>
      <c r="F36" s="18">
        <v>1</v>
      </c>
      <c r="G36" s="18">
        <v>1</v>
      </c>
      <c r="H36" s="18">
        <v>1</v>
      </c>
      <c r="I36" s="18">
        <v>1</v>
      </c>
      <c r="J36" s="18">
        <v>1</v>
      </c>
      <c r="K36" s="18">
        <v>0</v>
      </c>
      <c r="L36" s="18">
        <v>0</v>
      </c>
      <c r="M36" s="18">
        <v>1</v>
      </c>
      <c r="N36" s="18">
        <v>1</v>
      </c>
      <c r="O36" s="18">
        <v>0</v>
      </c>
      <c r="P36" s="18">
        <v>1</v>
      </c>
      <c r="Q36" s="18">
        <v>0</v>
      </c>
      <c r="R36" s="18">
        <v>1</v>
      </c>
      <c r="S36" s="18">
        <v>1</v>
      </c>
      <c r="T36" s="18">
        <v>1</v>
      </c>
      <c r="U36" s="18">
        <v>1</v>
      </c>
      <c r="V36" s="59">
        <f t="shared" si="3"/>
        <v>14</v>
      </c>
      <c r="W36" s="107"/>
      <c r="X36" s="65"/>
    </row>
    <row r="37" spans="1:24" ht="13.5" thickBot="1" x14ac:dyDescent="0.4">
      <c r="A37" s="22" t="s">
        <v>72</v>
      </c>
      <c r="B37" s="18">
        <v>1</v>
      </c>
      <c r="C37" s="18">
        <v>0</v>
      </c>
      <c r="D37" s="18">
        <v>1</v>
      </c>
      <c r="E37" s="18">
        <v>0</v>
      </c>
      <c r="F37" s="18">
        <v>0</v>
      </c>
      <c r="G37" s="18">
        <v>1</v>
      </c>
      <c r="H37" s="18">
        <v>1</v>
      </c>
      <c r="I37" s="18">
        <v>1</v>
      </c>
      <c r="J37" s="18">
        <v>1</v>
      </c>
      <c r="K37" s="18">
        <v>1</v>
      </c>
      <c r="L37" s="18">
        <v>0</v>
      </c>
      <c r="M37" s="18">
        <v>1</v>
      </c>
      <c r="N37" s="18">
        <v>0</v>
      </c>
      <c r="O37" s="18">
        <v>0</v>
      </c>
      <c r="P37" s="18">
        <v>0</v>
      </c>
      <c r="Q37" s="18">
        <v>1</v>
      </c>
      <c r="R37" s="18">
        <v>0</v>
      </c>
      <c r="S37" s="18">
        <v>0</v>
      </c>
      <c r="T37" s="18">
        <v>1</v>
      </c>
      <c r="U37" s="18">
        <v>0</v>
      </c>
      <c r="V37" s="59">
        <f t="shared" si="3"/>
        <v>10</v>
      </c>
      <c r="W37" s="107"/>
      <c r="X37" s="65"/>
    </row>
    <row r="38" spans="1:24" ht="13.5" thickBot="1" x14ac:dyDescent="0.4">
      <c r="A38" s="23" t="s">
        <v>73</v>
      </c>
      <c r="B38" s="18">
        <v>1</v>
      </c>
      <c r="C38" s="18">
        <v>0</v>
      </c>
      <c r="D38" s="18">
        <v>0</v>
      </c>
      <c r="E38" s="18">
        <v>0</v>
      </c>
      <c r="F38" s="18">
        <v>0</v>
      </c>
      <c r="G38" s="18">
        <v>0</v>
      </c>
      <c r="H38" s="18">
        <v>0</v>
      </c>
      <c r="I38" s="18">
        <v>1</v>
      </c>
      <c r="J38" s="18">
        <v>0</v>
      </c>
      <c r="K38" s="18">
        <v>0</v>
      </c>
      <c r="L38" s="18">
        <v>0</v>
      </c>
      <c r="M38" s="18">
        <v>0</v>
      </c>
      <c r="N38" s="18">
        <v>0</v>
      </c>
      <c r="O38" s="18">
        <v>1</v>
      </c>
      <c r="P38" s="18">
        <v>0</v>
      </c>
      <c r="Q38" s="18">
        <v>0</v>
      </c>
      <c r="R38" s="18">
        <v>0</v>
      </c>
      <c r="S38" s="18">
        <v>1</v>
      </c>
      <c r="T38" s="18">
        <v>0</v>
      </c>
      <c r="U38" s="18">
        <v>0</v>
      </c>
      <c r="V38" s="59">
        <f t="shared" si="3"/>
        <v>4</v>
      </c>
      <c r="W38" s="107"/>
      <c r="X38" s="65"/>
    </row>
    <row r="39" spans="1:24" ht="13.5" thickBot="1" x14ac:dyDescent="0.4">
      <c r="A39" s="23" t="s">
        <v>74</v>
      </c>
      <c r="B39" s="18">
        <v>0</v>
      </c>
      <c r="C39" s="18">
        <v>1</v>
      </c>
      <c r="D39" s="18">
        <v>1</v>
      </c>
      <c r="E39" s="18">
        <v>0</v>
      </c>
      <c r="F39" s="18">
        <v>0</v>
      </c>
      <c r="G39" s="18">
        <v>0</v>
      </c>
      <c r="H39" s="18">
        <v>1</v>
      </c>
      <c r="I39" s="18">
        <v>1</v>
      </c>
      <c r="J39" s="18">
        <v>0</v>
      </c>
      <c r="K39" s="18">
        <v>1</v>
      </c>
      <c r="L39" s="18">
        <v>0</v>
      </c>
      <c r="M39" s="18">
        <v>1</v>
      </c>
      <c r="N39" s="18">
        <v>0</v>
      </c>
      <c r="O39" s="18">
        <v>0</v>
      </c>
      <c r="P39" s="18">
        <v>0</v>
      </c>
      <c r="Q39" s="18">
        <v>0</v>
      </c>
      <c r="R39" s="18">
        <v>0</v>
      </c>
      <c r="S39" s="18">
        <v>0</v>
      </c>
      <c r="T39" s="18">
        <v>1</v>
      </c>
      <c r="U39" s="18">
        <v>1</v>
      </c>
      <c r="V39" s="59">
        <f t="shared" si="3"/>
        <v>8</v>
      </c>
      <c r="W39" s="107"/>
      <c r="X39" s="65"/>
    </row>
    <row r="40" spans="1:24" ht="13.5" thickBot="1" x14ac:dyDescent="0.4">
      <c r="A40" s="23" t="s">
        <v>44</v>
      </c>
      <c r="B40" s="18">
        <v>0</v>
      </c>
      <c r="C40" s="18">
        <v>0</v>
      </c>
      <c r="D40" s="18">
        <v>0</v>
      </c>
      <c r="E40" s="18">
        <v>0</v>
      </c>
      <c r="F40" s="18">
        <v>0</v>
      </c>
      <c r="G40" s="18">
        <v>0</v>
      </c>
      <c r="H40" s="18">
        <v>0</v>
      </c>
      <c r="I40" s="18">
        <v>1</v>
      </c>
      <c r="J40" s="18">
        <v>0</v>
      </c>
      <c r="K40" s="18">
        <v>0</v>
      </c>
      <c r="L40" s="18">
        <v>0</v>
      </c>
      <c r="M40" s="18">
        <v>0</v>
      </c>
      <c r="N40" s="18">
        <v>1</v>
      </c>
      <c r="O40" s="18">
        <v>1</v>
      </c>
      <c r="P40" s="18">
        <v>1</v>
      </c>
      <c r="Q40" s="18">
        <v>0</v>
      </c>
      <c r="R40" s="18">
        <v>0</v>
      </c>
      <c r="S40" s="18">
        <v>0</v>
      </c>
      <c r="T40" s="18">
        <v>0</v>
      </c>
      <c r="U40" s="18">
        <v>0</v>
      </c>
      <c r="V40" s="59">
        <f t="shared" si="3"/>
        <v>4</v>
      </c>
      <c r="W40" s="107"/>
      <c r="X40" s="65"/>
    </row>
    <row r="41" spans="1:24" ht="13.5" thickBot="1" x14ac:dyDescent="0.4">
      <c r="A41" s="23" t="s">
        <v>88</v>
      </c>
      <c r="B41" s="18">
        <v>0</v>
      </c>
      <c r="C41" s="18">
        <v>0</v>
      </c>
      <c r="D41" s="18">
        <v>0</v>
      </c>
      <c r="E41" s="18">
        <v>0</v>
      </c>
      <c r="F41" s="18">
        <v>0</v>
      </c>
      <c r="G41" s="18">
        <v>0</v>
      </c>
      <c r="H41" s="18">
        <v>0</v>
      </c>
      <c r="I41" s="18">
        <v>0</v>
      </c>
      <c r="J41" s="18">
        <v>0</v>
      </c>
      <c r="K41" s="18">
        <v>0</v>
      </c>
      <c r="L41" s="18">
        <v>0</v>
      </c>
      <c r="M41" s="18">
        <v>0</v>
      </c>
      <c r="N41" s="18">
        <v>0</v>
      </c>
      <c r="O41" s="18">
        <v>0</v>
      </c>
      <c r="P41" s="18">
        <v>0</v>
      </c>
      <c r="Q41" s="18">
        <v>0</v>
      </c>
      <c r="R41" s="18">
        <v>1</v>
      </c>
      <c r="S41" s="18">
        <v>0</v>
      </c>
      <c r="T41" s="18">
        <v>0</v>
      </c>
      <c r="U41" s="18">
        <v>0</v>
      </c>
      <c r="V41" s="59">
        <f t="shared" si="3"/>
        <v>1</v>
      </c>
      <c r="W41" s="107"/>
      <c r="X41" s="65"/>
    </row>
    <row r="42" spans="1:24" ht="27" customHeight="1" thickBot="1" x14ac:dyDescent="0.4">
      <c r="A42" s="81" t="s">
        <v>36</v>
      </c>
      <c r="B42" s="81"/>
      <c r="C42" s="81"/>
      <c r="D42" s="81"/>
      <c r="E42" s="81"/>
      <c r="F42" s="81"/>
      <c r="G42" s="81"/>
      <c r="H42" s="81"/>
      <c r="I42" s="81"/>
      <c r="J42" s="81"/>
      <c r="K42" s="81"/>
      <c r="L42" s="81"/>
      <c r="M42" s="81"/>
      <c r="N42" s="81"/>
      <c r="O42" s="81"/>
      <c r="P42" s="81"/>
      <c r="Q42" s="81"/>
      <c r="R42" s="81"/>
      <c r="S42" s="81"/>
      <c r="T42" s="81"/>
      <c r="U42" s="81"/>
      <c r="V42" s="81"/>
      <c r="W42" s="83" t="s">
        <v>201</v>
      </c>
    </row>
    <row r="43" spans="1:24" ht="26.25" customHeight="1" thickBot="1" x14ac:dyDescent="0.4">
      <c r="A43" s="20" t="s">
        <v>79</v>
      </c>
      <c r="B43" s="4">
        <v>0</v>
      </c>
      <c r="C43" s="4">
        <v>1</v>
      </c>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0</v>
      </c>
      <c r="V43" s="59">
        <f t="shared" ref="V43:V49" si="4">SUM(B43:U43)</f>
        <v>1</v>
      </c>
      <c r="W43" s="87"/>
    </row>
    <row r="44" spans="1:24" ht="26.25" customHeight="1" thickBot="1" x14ac:dyDescent="0.4">
      <c r="A44" s="20" t="s">
        <v>75</v>
      </c>
      <c r="B44" s="4">
        <v>0</v>
      </c>
      <c r="C44" s="4">
        <v>1</v>
      </c>
      <c r="D44" s="4">
        <v>0</v>
      </c>
      <c r="E44" s="4">
        <v>0</v>
      </c>
      <c r="F44" s="4">
        <v>0</v>
      </c>
      <c r="G44" s="4">
        <v>0</v>
      </c>
      <c r="H44" s="4">
        <v>0</v>
      </c>
      <c r="I44" s="4">
        <v>0</v>
      </c>
      <c r="J44" s="4">
        <v>0</v>
      </c>
      <c r="K44" s="4">
        <v>0</v>
      </c>
      <c r="L44" s="4">
        <v>0</v>
      </c>
      <c r="M44" s="4">
        <v>0</v>
      </c>
      <c r="N44" s="4">
        <v>0</v>
      </c>
      <c r="O44" s="4">
        <v>0</v>
      </c>
      <c r="P44" s="4">
        <v>0</v>
      </c>
      <c r="Q44" s="4">
        <v>0</v>
      </c>
      <c r="R44" s="4">
        <v>0</v>
      </c>
      <c r="S44" s="4">
        <v>0</v>
      </c>
      <c r="T44" s="4">
        <v>0</v>
      </c>
      <c r="U44" s="4">
        <v>0</v>
      </c>
      <c r="V44" s="59">
        <f t="shared" si="4"/>
        <v>1</v>
      </c>
      <c r="W44" s="87"/>
    </row>
    <row r="45" spans="1:24" ht="26.25" customHeight="1" thickBot="1" x14ac:dyDescent="0.4">
      <c r="A45" s="20" t="s">
        <v>76</v>
      </c>
      <c r="B45" s="4">
        <v>0</v>
      </c>
      <c r="C45" s="4">
        <v>1</v>
      </c>
      <c r="D45" s="4">
        <v>0</v>
      </c>
      <c r="E45" s="4">
        <v>1</v>
      </c>
      <c r="F45" s="4">
        <v>0</v>
      </c>
      <c r="G45" s="4">
        <v>1</v>
      </c>
      <c r="H45" s="4">
        <v>0</v>
      </c>
      <c r="I45" s="4">
        <v>0</v>
      </c>
      <c r="J45" s="4">
        <v>0</v>
      </c>
      <c r="K45" s="4">
        <v>0</v>
      </c>
      <c r="L45" s="4">
        <v>0</v>
      </c>
      <c r="M45" s="4">
        <v>0</v>
      </c>
      <c r="N45" s="4">
        <v>0</v>
      </c>
      <c r="O45" s="4">
        <v>1</v>
      </c>
      <c r="P45" s="4">
        <v>0</v>
      </c>
      <c r="Q45" s="4">
        <v>0</v>
      </c>
      <c r="R45" s="4">
        <v>0</v>
      </c>
      <c r="S45" s="4">
        <v>1</v>
      </c>
      <c r="T45" s="4">
        <v>0</v>
      </c>
      <c r="U45" s="4">
        <v>0</v>
      </c>
      <c r="V45" s="59">
        <f t="shared" si="4"/>
        <v>5</v>
      </c>
      <c r="W45" s="87"/>
    </row>
    <row r="46" spans="1:24" ht="26.25" customHeight="1" thickBot="1" x14ac:dyDescent="0.4">
      <c r="A46" s="20" t="s">
        <v>90</v>
      </c>
      <c r="B46" s="4">
        <v>0</v>
      </c>
      <c r="C46" s="4">
        <v>0</v>
      </c>
      <c r="D46" s="4">
        <v>1</v>
      </c>
      <c r="E46" s="4">
        <v>0</v>
      </c>
      <c r="F46" s="4">
        <v>0</v>
      </c>
      <c r="G46" s="4">
        <v>0</v>
      </c>
      <c r="H46" s="4">
        <v>0</v>
      </c>
      <c r="I46" s="4">
        <v>0</v>
      </c>
      <c r="J46" s="4">
        <v>0</v>
      </c>
      <c r="K46" s="4">
        <v>0</v>
      </c>
      <c r="L46" s="4">
        <v>0</v>
      </c>
      <c r="M46" s="4">
        <v>0</v>
      </c>
      <c r="N46" s="4">
        <v>0</v>
      </c>
      <c r="O46" s="4">
        <v>0</v>
      </c>
      <c r="P46" s="4">
        <v>0</v>
      </c>
      <c r="Q46" s="4">
        <v>0</v>
      </c>
      <c r="R46" s="4">
        <v>0</v>
      </c>
      <c r="S46" s="4">
        <v>0</v>
      </c>
      <c r="T46" s="4">
        <v>0</v>
      </c>
      <c r="U46" s="4">
        <v>0</v>
      </c>
      <c r="V46" s="59">
        <f t="shared" si="4"/>
        <v>1</v>
      </c>
      <c r="W46" s="87"/>
    </row>
    <row r="47" spans="1:24" ht="26.25" customHeight="1" thickBot="1" x14ac:dyDescent="0.4">
      <c r="A47" s="20" t="s">
        <v>77</v>
      </c>
      <c r="B47" s="4">
        <v>0</v>
      </c>
      <c r="C47" s="4">
        <v>1</v>
      </c>
      <c r="D47" s="4">
        <v>0</v>
      </c>
      <c r="E47" s="4">
        <v>0</v>
      </c>
      <c r="F47" s="4">
        <v>0</v>
      </c>
      <c r="G47" s="4">
        <v>0</v>
      </c>
      <c r="H47" s="4">
        <v>0</v>
      </c>
      <c r="I47" s="4">
        <v>0</v>
      </c>
      <c r="J47" s="4">
        <v>0</v>
      </c>
      <c r="K47" s="4">
        <v>0</v>
      </c>
      <c r="L47" s="4">
        <v>0</v>
      </c>
      <c r="M47" s="4">
        <v>0</v>
      </c>
      <c r="N47" s="4">
        <v>0</v>
      </c>
      <c r="O47" s="4">
        <v>0</v>
      </c>
      <c r="P47" s="4">
        <v>0</v>
      </c>
      <c r="Q47" s="4">
        <v>0</v>
      </c>
      <c r="R47" s="4">
        <v>0</v>
      </c>
      <c r="S47" s="4">
        <v>0</v>
      </c>
      <c r="T47" s="4">
        <v>0</v>
      </c>
      <c r="U47" s="4">
        <v>0</v>
      </c>
      <c r="V47" s="59">
        <f t="shared" si="4"/>
        <v>1</v>
      </c>
      <c r="W47" s="87"/>
    </row>
    <row r="48" spans="1:24" ht="26.25" customHeight="1" thickBot="1" x14ac:dyDescent="0.4">
      <c r="A48" s="20" t="s">
        <v>78</v>
      </c>
      <c r="B48" s="4">
        <v>0</v>
      </c>
      <c r="C48" s="4">
        <v>0</v>
      </c>
      <c r="D48" s="4">
        <v>0</v>
      </c>
      <c r="E48" s="4">
        <v>1</v>
      </c>
      <c r="F48" s="4">
        <v>0</v>
      </c>
      <c r="G48" s="4">
        <v>0</v>
      </c>
      <c r="H48" s="4">
        <v>0</v>
      </c>
      <c r="I48" s="4">
        <v>0</v>
      </c>
      <c r="J48" s="4">
        <v>0</v>
      </c>
      <c r="K48" s="4">
        <v>0</v>
      </c>
      <c r="L48" s="4">
        <v>0</v>
      </c>
      <c r="M48" s="4">
        <v>0</v>
      </c>
      <c r="N48" s="4">
        <v>0</v>
      </c>
      <c r="O48" s="4">
        <v>0</v>
      </c>
      <c r="P48" s="4">
        <v>0</v>
      </c>
      <c r="Q48" s="4">
        <v>0</v>
      </c>
      <c r="R48" s="4">
        <v>0</v>
      </c>
      <c r="S48" s="4">
        <v>0</v>
      </c>
      <c r="T48" s="4">
        <v>0</v>
      </c>
      <c r="U48" s="4">
        <v>0</v>
      </c>
      <c r="V48" s="59">
        <f t="shared" si="4"/>
        <v>1</v>
      </c>
      <c r="W48" s="87"/>
    </row>
    <row r="49" spans="1:23" ht="26.25" customHeight="1" thickBot="1" x14ac:dyDescent="0.4">
      <c r="A49" s="20" t="s">
        <v>89</v>
      </c>
      <c r="B49" s="4">
        <v>0</v>
      </c>
      <c r="C49" s="4">
        <v>0</v>
      </c>
      <c r="D49" s="4">
        <v>0</v>
      </c>
      <c r="E49" s="4">
        <v>0</v>
      </c>
      <c r="F49" s="4">
        <v>0</v>
      </c>
      <c r="G49" s="4">
        <v>0</v>
      </c>
      <c r="H49" s="4">
        <v>0</v>
      </c>
      <c r="I49" s="4">
        <v>0</v>
      </c>
      <c r="J49" s="4">
        <v>0</v>
      </c>
      <c r="K49" s="4">
        <v>0</v>
      </c>
      <c r="L49" s="4">
        <v>0</v>
      </c>
      <c r="M49" s="4">
        <v>0</v>
      </c>
      <c r="N49" s="4">
        <v>0</v>
      </c>
      <c r="O49" s="4">
        <v>0</v>
      </c>
      <c r="P49" s="4">
        <v>0</v>
      </c>
      <c r="Q49" s="4">
        <v>0</v>
      </c>
      <c r="R49" s="4">
        <v>0</v>
      </c>
      <c r="S49" s="4">
        <v>0</v>
      </c>
      <c r="T49" s="4">
        <v>1</v>
      </c>
      <c r="U49" s="4">
        <v>0</v>
      </c>
      <c r="V49" s="59">
        <f t="shared" si="4"/>
        <v>1</v>
      </c>
      <c r="W49" s="87"/>
    </row>
    <row r="50" spans="1:23" ht="26.25" customHeight="1" thickBot="1" x14ac:dyDescent="0.4">
      <c r="A50" s="80" t="s">
        <v>45</v>
      </c>
      <c r="B50" s="80"/>
      <c r="C50" s="80"/>
      <c r="D50" s="80"/>
      <c r="E50" s="80"/>
      <c r="F50" s="80"/>
      <c r="G50" s="80"/>
      <c r="H50" s="80"/>
      <c r="I50" s="80"/>
      <c r="J50" s="80"/>
      <c r="K50" s="80"/>
      <c r="L50" s="80"/>
      <c r="M50" s="80"/>
      <c r="N50" s="80"/>
      <c r="O50" s="80"/>
      <c r="P50" s="80"/>
      <c r="Q50" s="80"/>
      <c r="R50" s="80"/>
      <c r="S50" s="80"/>
      <c r="T50" s="80"/>
      <c r="U50" s="80"/>
      <c r="V50" s="80"/>
      <c r="W50" s="82" t="s">
        <v>189</v>
      </c>
    </row>
    <row r="51" spans="1:23" ht="26.25" customHeight="1" thickBot="1" x14ac:dyDescent="0.4">
      <c r="A51" s="23" t="s">
        <v>80</v>
      </c>
      <c r="B51" s="56">
        <v>0</v>
      </c>
      <c r="C51" s="56">
        <v>1</v>
      </c>
      <c r="D51" s="55">
        <v>0</v>
      </c>
      <c r="E51" s="56">
        <v>0</v>
      </c>
      <c r="F51" s="56">
        <v>0</v>
      </c>
      <c r="G51" s="55">
        <v>0</v>
      </c>
      <c r="H51" s="56">
        <v>0</v>
      </c>
      <c r="I51" s="56">
        <v>0</v>
      </c>
      <c r="J51" s="56">
        <v>0</v>
      </c>
      <c r="K51" s="55">
        <v>0</v>
      </c>
      <c r="L51" s="56">
        <v>0</v>
      </c>
      <c r="M51" s="56">
        <v>0</v>
      </c>
      <c r="N51" s="55">
        <v>0</v>
      </c>
      <c r="O51" s="56">
        <v>0</v>
      </c>
      <c r="P51" s="56">
        <v>0</v>
      </c>
      <c r="Q51" s="56">
        <v>0</v>
      </c>
      <c r="R51" s="56">
        <v>0</v>
      </c>
      <c r="S51" s="55">
        <v>0</v>
      </c>
      <c r="T51" s="55">
        <v>1</v>
      </c>
      <c r="U51" s="56">
        <v>0</v>
      </c>
      <c r="V51" s="59">
        <f>SUM(B51:U51)</f>
        <v>2</v>
      </c>
      <c r="W51" s="87"/>
    </row>
    <row r="52" spans="1:23" ht="26.25" customHeight="1" thickBot="1" x14ac:dyDescent="0.4">
      <c r="A52" s="57" t="s">
        <v>81</v>
      </c>
      <c r="B52" s="56">
        <v>0</v>
      </c>
      <c r="C52" s="56">
        <v>0</v>
      </c>
      <c r="D52" s="55">
        <v>0</v>
      </c>
      <c r="E52" s="56">
        <v>0</v>
      </c>
      <c r="F52" s="56">
        <v>0</v>
      </c>
      <c r="G52" s="55">
        <v>0</v>
      </c>
      <c r="H52" s="56">
        <v>0</v>
      </c>
      <c r="I52" s="56">
        <v>0</v>
      </c>
      <c r="J52" s="56">
        <v>0</v>
      </c>
      <c r="K52" s="55">
        <v>0</v>
      </c>
      <c r="L52" s="56">
        <v>0</v>
      </c>
      <c r="M52" s="56">
        <v>0</v>
      </c>
      <c r="N52" s="55">
        <v>0</v>
      </c>
      <c r="O52" s="56">
        <v>0</v>
      </c>
      <c r="P52" s="56">
        <v>0</v>
      </c>
      <c r="Q52" s="56">
        <v>0</v>
      </c>
      <c r="R52" s="56">
        <v>0</v>
      </c>
      <c r="S52" s="55">
        <v>0</v>
      </c>
      <c r="T52" s="55">
        <v>0</v>
      </c>
      <c r="U52" s="56">
        <v>0</v>
      </c>
      <c r="V52" s="59">
        <f>SUM(B52:U52)</f>
        <v>0</v>
      </c>
      <c r="W52" s="87"/>
    </row>
    <row r="53" spans="1:23" ht="26.25" customHeight="1" thickBot="1" x14ac:dyDescent="0.4">
      <c r="A53" s="57" t="s">
        <v>82</v>
      </c>
      <c r="B53" s="56">
        <v>0</v>
      </c>
      <c r="C53" s="56">
        <v>0</v>
      </c>
      <c r="D53" s="55">
        <v>1</v>
      </c>
      <c r="E53" s="56">
        <v>0</v>
      </c>
      <c r="F53" s="56">
        <v>0</v>
      </c>
      <c r="G53" s="55">
        <v>0</v>
      </c>
      <c r="H53" s="56">
        <v>0</v>
      </c>
      <c r="I53" s="56">
        <v>0</v>
      </c>
      <c r="J53" s="56">
        <v>0</v>
      </c>
      <c r="K53" s="55">
        <v>0</v>
      </c>
      <c r="L53" s="56">
        <v>0</v>
      </c>
      <c r="M53" s="56">
        <v>0</v>
      </c>
      <c r="N53" s="55">
        <v>0</v>
      </c>
      <c r="O53" s="56">
        <v>0</v>
      </c>
      <c r="P53" s="56">
        <v>0</v>
      </c>
      <c r="Q53" s="56">
        <v>0</v>
      </c>
      <c r="R53" s="56">
        <v>0</v>
      </c>
      <c r="S53" s="55">
        <v>0</v>
      </c>
      <c r="T53" s="55">
        <v>0</v>
      </c>
      <c r="U53" s="56">
        <v>0</v>
      </c>
      <c r="V53" s="59">
        <f>SUM(B53:U53)</f>
        <v>1</v>
      </c>
      <c r="W53" s="87"/>
    </row>
    <row r="54" spans="1:23" ht="13.5" thickBot="1" x14ac:dyDescent="0.4">
      <c r="A54" s="81" t="s">
        <v>37</v>
      </c>
      <c r="B54" s="81"/>
      <c r="C54" s="81"/>
      <c r="D54" s="81"/>
      <c r="E54" s="81"/>
      <c r="F54" s="81"/>
      <c r="G54" s="81"/>
      <c r="H54" s="81"/>
      <c r="I54" s="81"/>
      <c r="J54" s="81"/>
      <c r="K54" s="81"/>
      <c r="L54" s="81"/>
      <c r="M54" s="81"/>
      <c r="N54" s="81"/>
      <c r="O54" s="81"/>
      <c r="P54" s="81"/>
      <c r="Q54" s="81"/>
      <c r="R54" s="81"/>
      <c r="S54" s="81"/>
      <c r="T54" s="81"/>
      <c r="U54" s="81"/>
      <c r="V54" s="81"/>
      <c r="W54" s="82" t="s">
        <v>190</v>
      </c>
    </row>
    <row r="55" spans="1:23" ht="21" customHeight="1" thickBot="1" x14ac:dyDescent="0.4">
      <c r="A55" s="20" t="s">
        <v>83</v>
      </c>
      <c r="B55" s="4">
        <v>1</v>
      </c>
      <c r="C55" s="4">
        <v>1</v>
      </c>
      <c r="D55" s="20">
        <v>0</v>
      </c>
      <c r="E55" s="4">
        <v>1</v>
      </c>
      <c r="F55" s="4">
        <v>0</v>
      </c>
      <c r="G55" s="20">
        <v>0</v>
      </c>
      <c r="H55" s="4">
        <v>0</v>
      </c>
      <c r="I55" s="4">
        <v>0</v>
      </c>
      <c r="J55" s="20">
        <v>0</v>
      </c>
      <c r="K55" s="4">
        <v>0</v>
      </c>
      <c r="L55" s="4">
        <v>0</v>
      </c>
      <c r="M55" s="20">
        <v>0</v>
      </c>
      <c r="N55" s="4">
        <v>0</v>
      </c>
      <c r="O55" s="4">
        <v>0</v>
      </c>
      <c r="P55" s="20">
        <v>0</v>
      </c>
      <c r="Q55" s="4">
        <v>0</v>
      </c>
      <c r="R55" s="4">
        <v>0</v>
      </c>
      <c r="S55" s="20">
        <v>0</v>
      </c>
      <c r="T55" s="4">
        <v>0</v>
      </c>
      <c r="U55" s="4">
        <v>0</v>
      </c>
      <c r="V55" s="59">
        <f>SUM(B55:U55)</f>
        <v>3</v>
      </c>
      <c r="W55" s="83"/>
    </row>
    <row r="56" spans="1:23" ht="39" customHeight="1" thickBot="1" x14ac:dyDescent="0.4">
      <c r="A56" s="20" t="s">
        <v>168</v>
      </c>
      <c r="B56" s="4">
        <v>0</v>
      </c>
      <c r="C56" s="4">
        <v>1</v>
      </c>
      <c r="D56" s="20">
        <v>0</v>
      </c>
      <c r="E56" s="4">
        <v>0</v>
      </c>
      <c r="F56" s="4">
        <v>0</v>
      </c>
      <c r="G56" s="20">
        <v>0</v>
      </c>
      <c r="H56" s="4">
        <v>0</v>
      </c>
      <c r="I56" s="4">
        <v>0</v>
      </c>
      <c r="J56" s="20">
        <v>0</v>
      </c>
      <c r="K56" s="4">
        <v>1</v>
      </c>
      <c r="L56" s="4">
        <v>0</v>
      </c>
      <c r="M56" s="20">
        <v>0</v>
      </c>
      <c r="N56" s="4">
        <v>0</v>
      </c>
      <c r="O56" s="4">
        <v>0</v>
      </c>
      <c r="P56" s="20">
        <v>0</v>
      </c>
      <c r="Q56" s="4">
        <v>0</v>
      </c>
      <c r="R56" s="4">
        <v>0</v>
      </c>
      <c r="S56" s="20">
        <v>0</v>
      </c>
      <c r="T56" s="4">
        <v>0</v>
      </c>
      <c r="U56" s="4">
        <v>0</v>
      </c>
      <c r="V56" s="59">
        <f>SUM(B56:U56)</f>
        <v>2</v>
      </c>
      <c r="W56" s="83"/>
    </row>
    <row r="57" spans="1:23" ht="25.5" customHeight="1" thickBot="1" x14ac:dyDescent="0.4">
      <c r="A57" s="20" t="s">
        <v>85</v>
      </c>
      <c r="B57" s="4">
        <v>0</v>
      </c>
      <c r="C57" s="4">
        <v>1</v>
      </c>
      <c r="D57" s="20">
        <v>1</v>
      </c>
      <c r="E57" s="4">
        <v>1</v>
      </c>
      <c r="F57" s="4">
        <v>0</v>
      </c>
      <c r="G57" s="20">
        <v>0</v>
      </c>
      <c r="H57" s="4">
        <v>0</v>
      </c>
      <c r="I57" s="4">
        <v>0</v>
      </c>
      <c r="J57" s="20">
        <v>0</v>
      </c>
      <c r="K57" s="4">
        <v>0</v>
      </c>
      <c r="L57" s="4">
        <v>0</v>
      </c>
      <c r="M57" s="20">
        <v>0</v>
      </c>
      <c r="N57" s="4">
        <v>0</v>
      </c>
      <c r="O57" s="4">
        <v>0</v>
      </c>
      <c r="P57" s="20">
        <v>0</v>
      </c>
      <c r="Q57" s="4">
        <v>0</v>
      </c>
      <c r="R57" s="4">
        <v>0</v>
      </c>
      <c r="S57" s="20">
        <v>0</v>
      </c>
      <c r="T57" s="4">
        <v>0</v>
      </c>
      <c r="U57" s="4">
        <v>0</v>
      </c>
      <c r="V57" s="59">
        <f>SUM(B57:U57)</f>
        <v>3</v>
      </c>
      <c r="W57" s="83"/>
    </row>
    <row r="58" spans="1:23" ht="34.5" customHeight="1" thickBot="1" x14ac:dyDescent="0.4">
      <c r="A58" s="20" t="s">
        <v>84</v>
      </c>
      <c r="B58" s="4">
        <v>0</v>
      </c>
      <c r="C58" s="4">
        <v>0</v>
      </c>
      <c r="D58" s="20">
        <v>1</v>
      </c>
      <c r="E58" s="4">
        <v>0</v>
      </c>
      <c r="F58" s="4">
        <v>1</v>
      </c>
      <c r="G58" s="20">
        <v>0</v>
      </c>
      <c r="H58" s="4">
        <v>0</v>
      </c>
      <c r="I58" s="4">
        <v>0</v>
      </c>
      <c r="J58" s="20">
        <v>0</v>
      </c>
      <c r="K58" s="4">
        <v>0</v>
      </c>
      <c r="L58" s="4">
        <v>0</v>
      </c>
      <c r="M58" s="20">
        <v>0</v>
      </c>
      <c r="N58" s="4">
        <v>0</v>
      </c>
      <c r="O58" s="4">
        <v>0</v>
      </c>
      <c r="P58" s="20">
        <v>0</v>
      </c>
      <c r="Q58" s="4">
        <v>0</v>
      </c>
      <c r="R58" s="4">
        <v>0</v>
      </c>
      <c r="S58" s="20">
        <v>0</v>
      </c>
      <c r="T58" s="4">
        <v>0</v>
      </c>
      <c r="U58" s="4">
        <v>0</v>
      </c>
      <c r="V58" s="59">
        <f>SUM(B58:U58)</f>
        <v>2</v>
      </c>
      <c r="W58" s="83"/>
    </row>
    <row r="59" spans="1:23" ht="13.5" customHeight="1" thickBot="1" x14ac:dyDescent="0.4">
      <c r="A59" s="81" t="s">
        <v>39</v>
      </c>
      <c r="B59" s="81"/>
      <c r="C59" s="81"/>
      <c r="D59" s="81"/>
      <c r="E59" s="81"/>
      <c r="F59" s="81"/>
      <c r="G59" s="81"/>
      <c r="H59" s="81"/>
      <c r="I59" s="81"/>
      <c r="J59" s="81"/>
      <c r="K59" s="81"/>
      <c r="L59" s="81"/>
      <c r="M59" s="81"/>
      <c r="N59" s="81"/>
      <c r="O59" s="81"/>
      <c r="P59" s="81"/>
      <c r="Q59" s="81"/>
      <c r="R59" s="81"/>
      <c r="S59" s="81"/>
      <c r="T59" s="81"/>
      <c r="U59" s="81"/>
      <c r="V59" s="81"/>
      <c r="W59" s="97" t="s">
        <v>191</v>
      </c>
    </row>
    <row r="60" spans="1:23" ht="26.5" customHeight="1" thickBot="1" x14ac:dyDescent="0.4">
      <c r="A60" s="23" t="s">
        <v>91</v>
      </c>
      <c r="B60" s="18">
        <v>0</v>
      </c>
      <c r="C60" s="18">
        <v>0</v>
      </c>
      <c r="D60" s="18">
        <v>0</v>
      </c>
      <c r="E60" s="18">
        <v>0</v>
      </c>
      <c r="F60" s="18">
        <v>0</v>
      </c>
      <c r="G60" s="18">
        <v>1</v>
      </c>
      <c r="H60" s="18">
        <v>0</v>
      </c>
      <c r="I60" s="18">
        <v>1</v>
      </c>
      <c r="J60" s="18">
        <v>0</v>
      </c>
      <c r="K60" s="18">
        <v>0</v>
      </c>
      <c r="L60" s="18">
        <v>0</v>
      </c>
      <c r="M60" s="18">
        <v>0</v>
      </c>
      <c r="N60" s="18">
        <v>0</v>
      </c>
      <c r="O60" s="18">
        <v>0</v>
      </c>
      <c r="P60" s="18">
        <v>0</v>
      </c>
      <c r="Q60" s="18">
        <v>0</v>
      </c>
      <c r="R60" s="18">
        <v>1</v>
      </c>
      <c r="S60" s="18">
        <v>0</v>
      </c>
      <c r="T60" s="18">
        <v>0</v>
      </c>
      <c r="U60" s="18">
        <v>0</v>
      </c>
      <c r="V60" s="60">
        <f t="shared" ref="V60:V71" si="5">SUM(B60:U60)</f>
        <v>3</v>
      </c>
      <c r="W60" s="87"/>
    </row>
    <row r="61" spans="1:23" ht="26.5" customHeight="1" thickBot="1" x14ac:dyDescent="0.4">
      <c r="A61" s="23" t="s">
        <v>92</v>
      </c>
      <c r="B61" s="18">
        <v>0</v>
      </c>
      <c r="C61" s="18">
        <v>0</v>
      </c>
      <c r="D61" s="18">
        <v>0</v>
      </c>
      <c r="E61" s="18">
        <v>0</v>
      </c>
      <c r="F61" s="18">
        <v>0</v>
      </c>
      <c r="G61" s="18">
        <v>0</v>
      </c>
      <c r="H61" s="18">
        <v>0</v>
      </c>
      <c r="I61" s="18">
        <v>0</v>
      </c>
      <c r="J61" s="18">
        <v>0</v>
      </c>
      <c r="K61" s="18">
        <v>1</v>
      </c>
      <c r="L61" s="18">
        <v>0</v>
      </c>
      <c r="M61" s="18">
        <v>0</v>
      </c>
      <c r="N61" s="18">
        <v>0</v>
      </c>
      <c r="O61" s="18">
        <v>0</v>
      </c>
      <c r="P61" s="18">
        <v>0</v>
      </c>
      <c r="Q61" s="18">
        <v>0</v>
      </c>
      <c r="R61" s="18">
        <v>0</v>
      </c>
      <c r="S61" s="18">
        <v>0</v>
      </c>
      <c r="T61" s="18">
        <v>0</v>
      </c>
      <c r="U61" s="18">
        <v>0</v>
      </c>
      <c r="V61" s="60">
        <f t="shared" si="5"/>
        <v>1</v>
      </c>
      <c r="W61" s="87"/>
    </row>
    <row r="62" spans="1:23" ht="26.25" customHeight="1" thickBot="1" x14ac:dyDescent="0.4">
      <c r="A62" s="23" t="s">
        <v>93</v>
      </c>
      <c r="B62" s="18">
        <v>0</v>
      </c>
      <c r="C62" s="18">
        <v>1</v>
      </c>
      <c r="D62" s="18">
        <v>0</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60">
        <f t="shared" si="5"/>
        <v>1</v>
      </c>
      <c r="W62" s="87"/>
    </row>
    <row r="63" spans="1:23" ht="26.5" thickBot="1" x14ac:dyDescent="0.4">
      <c r="A63" s="23" t="s">
        <v>94</v>
      </c>
      <c r="B63" s="18">
        <v>0</v>
      </c>
      <c r="C63" s="18">
        <v>1</v>
      </c>
      <c r="D63" s="18">
        <v>0</v>
      </c>
      <c r="E63" s="18">
        <v>0</v>
      </c>
      <c r="F63" s="18">
        <v>0</v>
      </c>
      <c r="G63" s="18">
        <v>0</v>
      </c>
      <c r="H63" s="18">
        <v>0</v>
      </c>
      <c r="I63" s="18">
        <v>0</v>
      </c>
      <c r="J63" s="18">
        <v>0</v>
      </c>
      <c r="K63" s="18">
        <v>0</v>
      </c>
      <c r="L63" s="18">
        <v>0</v>
      </c>
      <c r="M63" s="18">
        <v>1</v>
      </c>
      <c r="N63" s="18">
        <v>0</v>
      </c>
      <c r="O63" s="18">
        <v>0</v>
      </c>
      <c r="P63" s="18">
        <v>0</v>
      </c>
      <c r="Q63" s="18">
        <v>0</v>
      </c>
      <c r="R63" s="18">
        <v>0</v>
      </c>
      <c r="S63" s="18">
        <v>0</v>
      </c>
      <c r="T63" s="18">
        <v>0</v>
      </c>
      <c r="U63" s="18">
        <v>0</v>
      </c>
      <c r="V63" s="60">
        <f t="shared" si="5"/>
        <v>2</v>
      </c>
      <c r="W63" s="87"/>
    </row>
    <row r="64" spans="1:23" ht="26.5" customHeight="1" thickBot="1" x14ac:dyDescent="0.4">
      <c r="A64" s="23" t="s">
        <v>95</v>
      </c>
      <c r="B64" s="18">
        <v>0</v>
      </c>
      <c r="C64" s="18">
        <v>0</v>
      </c>
      <c r="D64" s="18">
        <v>0</v>
      </c>
      <c r="E64" s="18">
        <v>1</v>
      </c>
      <c r="F64" s="18">
        <v>1</v>
      </c>
      <c r="G64" s="18">
        <v>0</v>
      </c>
      <c r="H64" s="18">
        <v>0</v>
      </c>
      <c r="I64" s="18">
        <v>0</v>
      </c>
      <c r="J64" s="18">
        <v>0</v>
      </c>
      <c r="K64" s="18">
        <v>0</v>
      </c>
      <c r="L64" s="18">
        <v>0</v>
      </c>
      <c r="M64" s="18">
        <v>0</v>
      </c>
      <c r="N64" s="18">
        <v>0</v>
      </c>
      <c r="O64" s="18">
        <v>0</v>
      </c>
      <c r="P64" s="18">
        <v>0</v>
      </c>
      <c r="Q64" s="18">
        <v>0</v>
      </c>
      <c r="R64" s="18">
        <v>0</v>
      </c>
      <c r="S64" s="18">
        <v>0</v>
      </c>
      <c r="T64" s="18">
        <v>0</v>
      </c>
      <c r="U64" s="18">
        <v>0</v>
      </c>
      <c r="V64" s="60">
        <f t="shared" si="5"/>
        <v>2</v>
      </c>
      <c r="W64" s="87"/>
    </row>
    <row r="65" spans="1:23" ht="26.5" thickBot="1" x14ac:dyDescent="0.4">
      <c r="A65" s="23" t="s">
        <v>96</v>
      </c>
      <c r="B65" s="18">
        <v>0</v>
      </c>
      <c r="C65" s="18">
        <v>0</v>
      </c>
      <c r="D65" s="18">
        <v>0</v>
      </c>
      <c r="E65" s="18">
        <v>0</v>
      </c>
      <c r="F65" s="18">
        <v>0</v>
      </c>
      <c r="G65" s="18">
        <v>0</v>
      </c>
      <c r="H65" s="18">
        <v>0</v>
      </c>
      <c r="I65" s="18">
        <v>0</v>
      </c>
      <c r="J65" s="18">
        <v>0</v>
      </c>
      <c r="K65" s="18">
        <v>1</v>
      </c>
      <c r="L65" s="18">
        <v>0</v>
      </c>
      <c r="M65" s="18">
        <v>0</v>
      </c>
      <c r="N65" s="18">
        <v>0</v>
      </c>
      <c r="O65" s="18">
        <v>1</v>
      </c>
      <c r="P65" s="18">
        <v>0</v>
      </c>
      <c r="Q65" s="18">
        <v>0</v>
      </c>
      <c r="R65" s="18">
        <v>0</v>
      </c>
      <c r="S65" s="18">
        <v>1</v>
      </c>
      <c r="T65" s="18">
        <v>0</v>
      </c>
      <c r="U65" s="18">
        <v>1</v>
      </c>
      <c r="V65" s="60">
        <f t="shared" si="5"/>
        <v>4</v>
      </c>
      <c r="W65" s="87"/>
    </row>
    <row r="66" spans="1:23" ht="39.5" thickBot="1" x14ac:dyDescent="0.4">
      <c r="A66" s="23" t="s">
        <v>97</v>
      </c>
      <c r="B66" s="18">
        <v>0</v>
      </c>
      <c r="C66" s="18">
        <v>0</v>
      </c>
      <c r="D66" s="18">
        <v>0</v>
      </c>
      <c r="E66" s="18">
        <v>0</v>
      </c>
      <c r="F66" s="18">
        <v>0</v>
      </c>
      <c r="G66" s="18">
        <v>0</v>
      </c>
      <c r="H66" s="18">
        <v>0</v>
      </c>
      <c r="I66" s="18">
        <v>0</v>
      </c>
      <c r="J66" s="18">
        <v>0</v>
      </c>
      <c r="K66" s="18">
        <v>0</v>
      </c>
      <c r="L66" s="18">
        <v>0</v>
      </c>
      <c r="M66" s="18">
        <v>0</v>
      </c>
      <c r="N66" s="18">
        <v>0</v>
      </c>
      <c r="O66" s="18">
        <v>0</v>
      </c>
      <c r="P66" s="18">
        <v>1</v>
      </c>
      <c r="Q66" s="18">
        <v>0</v>
      </c>
      <c r="R66" s="18">
        <v>0</v>
      </c>
      <c r="S66" s="18">
        <v>0</v>
      </c>
      <c r="T66" s="18">
        <v>0</v>
      </c>
      <c r="U66" s="18">
        <v>0</v>
      </c>
      <c r="V66" s="60">
        <f t="shared" si="5"/>
        <v>1</v>
      </c>
      <c r="W66" s="87"/>
    </row>
    <row r="67" spans="1:23" ht="26.5" thickBot="1" x14ac:dyDescent="0.4">
      <c r="A67" s="23" t="s">
        <v>169</v>
      </c>
      <c r="B67" s="18">
        <v>0</v>
      </c>
      <c r="C67" s="18">
        <v>0</v>
      </c>
      <c r="D67" s="18">
        <v>0</v>
      </c>
      <c r="E67" s="18">
        <v>0</v>
      </c>
      <c r="F67" s="18">
        <v>0</v>
      </c>
      <c r="G67" s="18">
        <v>0</v>
      </c>
      <c r="H67" s="18">
        <v>0</v>
      </c>
      <c r="I67" s="18">
        <v>1</v>
      </c>
      <c r="J67" s="18">
        <v>0</v>
      </c>
      <c r="K67" s="18">
        <v>0</v>
      </c>
      <c r="L67" s="18">
        <v>0</v>
      </c>
      <c r="M67" s="18">
        <v>0</v>
      </c>
      <c r="N67" s="18">
        <v>0</v>
      </c>
      <c r="O67" s="18">
        <v>0</v>
      </c>
      <c r="P67" s="18">
        <v>0</v>
      </c>
      <c r="Q67" s="18">
        <v>0</v>
      </c>
      <c r="R67" s="18">
        <v>0</v>
      </c>
      <c r="S67" s="18">
        <v>0</v>
      </c>
      <c r="T67" s="18">
        <v>0</v>
      </c>
      <c r="U67" s="18">
        <v>0</v>
      </c>
      <c r="V67" s="60">
        <f t="shared" si="5"/>
        <v>1</v>
      </c>
      <c r="W67" s="87"/>
    </row>
    <row r="68" spans="1:23" ht="13.5" thickBot="1" x14ac:dyDescent="0.4">
      <c r="A68" s="23" t="s">
        <v>170</v>
      </c>
      <c r="B68" s="18">
        <v>0</v>
      </c>
      <c r="C68" s="18">
        <v>0</v>
      </c>
      <c r="D68" s="18">
        <v>0</v>
      </c>
      <c r="E68" s="18">
        <v>0</v>
      </c>
      <c r="F68" s="18">
        <v>0</v>
      </c>
      <c r="G68" s="18">
        <v>0</v>
      </c>
      <c r="H68" s="18">
        <v>0</v>
      </c>
      <c r="I68" s="18">
        <v>0</v>
      </c>
      <c r="J68" s="18">
        <v>0</v>
      </c>
      <c r="K68" s="18">
        <v>0</v>
      </c>
      <c r="L68" s="18">
        <v>0</v>
      </c>
      <c r="M68" s="18">
        <v>0</v>
      </c>
      <c r="N68" s="18">
        <v>0</v>
      </c>
      <c r="O68" s="18">
        <v>0</v>
      </c>
      <c r="P68" s="18">
        <v>0</v>
      </c>
      <c r="Q68" s="18">
        <v>1</v>
      </c>
      <c r="R68" s="18">
        <v>0</v>
      </c>
      <c r="S68" s="18">
        <v>1</v>
      </c>
      <c r="T68" s="18">
        <v>0</v>
      </c>
      <c r="U68" s="18">
        <v>0</v>
      </c>
      <c r="V68" s="60">
        <f t="shared" si="5"/>
        <v>2</v>
      </c>
      <c r="W68" s="87"/>
    </row>
    <row r="69" spans="1:23" ht="39.5" thickBot="1" x14ac:dyDescent="0.4">
      <c r="A69" s="23" t="s">
        <v>171</v>
      </c>
      <c r="B69" s="18">
        <v>0</v>
      </c>
      <c r="C69" s="18">
        <v>0</v>
      </c>
      <c r="D69" s="18">
        <v>0</v>
      </c>
      <c r="E69" s="18">
        <v>0</v>
      </c>
      <c r="F69" s="18">
        <v>0</v>
      </c>
      <c r="G69" s="18">
        <v>0</v>
      </c>
      <c r="H69" s="18">
        <v>0</v>
      </c>
      <c r="I69" s="18">
        <v>0</v>
      </c>
      <c r="J69" s="18">
        <v>0</v>
      </c>
      <c r="K69" s="18">
        <v>0</v>
      </c>
      <c r="L69" s="18">
        <v>0</v>
      </c>
      <c r="M69" s="18">
        <v>0</v>
      </c>
      <c r="N69" s="18">
        <v>0</v>
      </c>
      <c r="O69" s="18">
        <v>0</v>
      </c>
      <c r="P69" s="18">
        <v>0</v>
      </c>
      <c r="Q69" s="18">
        <v>0</v>
      </c>
      <c r="R69" s="18">
        <v>1</v>
      </c>
      <c r="S69" s="18">
        <v>0</v>
      </c>
      <c r="T69" s="18">
        <v>0</v>
      </c>
      <c r="U69" s="18">
        <v>0</v>
      </c>
      <c r="V69" s="60">
        <f t="shared" si="5"/>
        <v>1</v>
      </c>
      <c r="W69" s="87"/>
    </row>
    <row r="70" spans="1:23" ht="39" customHeight="1" thickBot="1" x14ac:dyDescent="0.4">
      <c r="A70" s="23" t="s">
        <v>172</v>
      </c>
      <c r="B70" s="18">
        <v>0</v>
      </c>
      <c r="C70" s="18">
        <v>0</v>
      </c>
      <c r="D70" s="18">
        <v>1</v>
      </c>
      <c r="E70" s="18">
        <v>1</v>
      </c>
      <c r="F70" s="18">
        <v>0</v>
      </c>
      <c r="G70" s="18">
        <v>0</v>
      </c>
      <c r="H70" s="18">
        <v>0</v>
      </c>
      <c r="I70" s="18">
        <v>0</v>
      </c>
      <c r="J70" s="18">
        <v>0</v>
      </c>
      <c r="K70" s="18">
        <v>0</v>
      </c>
      <c r="L70" s="18">
        <v>0</v>
      </c>
      <c r="M70" s="18">
        <v>1</v>
      </c>
      <c r="N70" s="18">
        <v>0</v>
      </c>
      <c r="O70" s="18">
        <v>0</v>
      </c>
      <c r="P70" s="18">
        <v>0</v>
      </c>
      <c r="Q70" s="18">
        <v>0</v>
      </c>
      <c r="R70" s="18">
        <v>0</v>
      </c>
      <c r="S70" s="18">
        <v>0</v>
      </c>
      <c r="T70" s="18">
        <v>1</v>
      </c>
      <c r="U70" s="18">
        <v>0</v>
      </c>
      <c r="V70" s="60">
        <f t="shared" si="5"/>
        <v>4</v>
      </c>
      <c r="W70" s="87"/>
    </row>
    <row r="71" spans="1:23" ht="37" customHeight="1" thickBot="1" x14ac:dyDescent="0.4">
      <c r="A71" s="23" t="s">
        <v>173</v>
      </c>
      <c r="B71" s="18">
        <v>0</v>
      </c>
      <c r="C71" s="18">
        <v>0</v>
      </c>
      <c r="D71" s="18">
        <v>0</v>
      </c>
      <c r="E71" s="18">
        <v>0</v>
      </c>
      <c r="F71" s="18">
        <v>0</v>
      </c>
      <c r="G71" s="18">
        <v>0</v>
      </c>
      <c r="H71" s="18">
        <v>1</v>
      </c>
      <c r="I71" s="18">
        <v>0</v>
      </c>
      <c r="J71" s="18">
        <v>0</v>
      </c>
      <c r="K71" s="18">
        <v>0</v>
      </c>
      <c r="L71" s="18">
        <v>0</v>
      </c>
      <c r="M71" s="18">
        <v>0</v>
      </c>
      <c r="N71" s="18">
        <v>1</v>
      </c>
      <c r="O71" s="18">
        <v>0</v>
      </c>
      <c r="P71" s="18">
        <v>0</v>
      </c>
      <c r="Q71" s="18">
        <v>0</v>
      </c>
      <c r="R71" s="18">
        <v>0</v>
      </c>
      <c r="S71" s="18">
        <v>0</v>
      </c>
      <c r="T71" s="18">
        <v>0</v>
      </c>
      <c r="U71" s="18">
        <v>0</v>
      </c>
      <c r="V71" s="60">
        <f t="shared" si="5"/>
        <v>2</v>
      </c>
      <c r="W71" s="87"/>
    </row>
    <row r="72" spans="1:23" ht="27.75" customHeight="1" thickBot="1" x14ac:dyDescent="0.4">
      <c r="A72" s="93" t="s">
        <v>52</v>
      </c>
      <c r="B72" s="93"/>
      <c r="C72" s="93"/>
      <c r="D72" s="93"/>
      <c r="E72" s="93"/>
      <c r="F72" s="93"/>
      <c r="G72" s="93"/>
      <c r="H72" s="93"/>
      <c r="I72" s="93"/>
      <c r="J72" s="93"/>
      <c r="K72" s="93"/>
      <c r="L72" s="93"/>
      <c r="M72" s="93"/>
      <c r="N72" s="93"/>
      <c r="O72" s="93"/>
      <c r="P72" s="93"/>
      <c r="Q72" s="93"/>
      <c r="R72" s="93"/>
      <c r="S72" s="93"/>
      <c r="T72" s="93"/>
      <c r="U72" s="94"/>
      <c r="V72" s="61"/>
      <c r="W72" s="83" t="s">
        <v>192</v>
      </c>
    </row>
    <row r="73" spans="1:23" ht="13.5" thickBot="1" x14ac:dyDescent="0.4">
      <c r="A73" s="50" t="s">
        <v>98</v>
      </c>
      <c r="B73" s="51">
        <v>0</v>
      </c>
      <c r="C73" s="51">
        <v>0</v>
      </c>
      <c r="D73" s="51">
        <v>0</v>
      </c>
      <c r="E73" s="51">
        <v>0</v>
      </c>
      <c r="F73" s="51">
        <v>0</v>
      </c>
      <c r="G73" s="51">
        <v>1</v>
      </c>
      <c r="H73" s="51">
        <v>1</v>
      </c>
      <c r="I73" s="51">
        <v>1</v>
      </c>
      <c r="J73" s="51">
        <v>0</v>
      </c>
      <c r="K73" s="51">
        <v>1</v>
      </c>
      <c r="L73" s="51">
        <v>1</v>
      </c>
      <c r="M73" s="51">
        <v>1</v>
      </c>
      <c r="N73" s="51">
        <v>1</v>
      </c>
      <c r="O73" s="51">
        <v>0</v>
      </c>
      <c r="P73" s="51">
        <v>1</v>
      </c>
      <c r="Q73" s="51">
        <v>0</v>
      </c>
      <c r="R73" s="51">
        <v>1</v>
      </c>
      <c r="S73" s="51">
        <v>1</v>
      </c>
      <c r="T73" s="51">
        <v>0</v>
      </c>
      <c r="U73" s="51">
        <v>0</v>
      </c>
      <c r="V73" s="59">
        <f>SUM(B73:U73)</f>
        <v>10</v>
      </c>
      <c r="W73" s="87"/>
    </row>
    <row r="74" spans="1:23" ht="28.5" customHeight="1" thickBot="1" x14ac:dyDescent="0.4">
      <c r="A74" s="50" t="s">
        <v>99</v>
      </c>
      <c r="B74" s="51">
        <v>0</v>
      </c>
      <c r="C74" s="51">
        <v>0</v>
      </c>
      <c r="D74" s="51">
        <v>0</v>
      </c>
      <c r="E74" s="51">
        <v>0</v>
      </c>
      <c r="F74" s="51">
        <v>0</v>
      </c>
      <c r="G74" s="51">
        <v>0</v>
      </c>
      <c r="H74" s="51">
        <v>0</v>
      </c>
      <c r="I74" s="51">
        <v>0</v>
      </c>
      <c r="J74" s="51">
        <v>1</v>
      </c>
      <c r="K74" s="51">
        <v>0</v>
      </c>
      <c r="L74" s="51">
        <v>0</v>
      </c>
      <c r="M74" s="51">
        <v>0</v>
      </c>
      <c r="N74" s="51">
        <v>0</v>
      </c>
      <c r="O74" s="51">
        <v>0</v>
      </c>
      <c r="P74" s="51">
        <v>0</v>
      </c>
      <c r="Q74" s="51">
        <v>1</v>
      </c>
      <c r="R74" s="51">
        <v>0</v>
      </c>
      <c r="S74" s="51">
        <v>0</v>
      </c>
      <c r="T74" s="51">
        <v>0</v>
      </c>
      <c r="U74" s="51">
        <v>1</v>
      </c>
      <c r="V74" s="59">
        <f>SUM(B74:U74)</f>
        <v>3</v>
      </c>
      <c r="W74" s="87"/>
    </row>
    <row r="75" spans="1:23" ht="26.5" thickBot="1" x14ac:dyDescent="0.4">
      <c r="A75" s="50" t="s">
        <v>100</v>
      </c>
      <c r="B75" s="51">
        <v>0</v>
      </c>
      <c r="C75" s="51">
        <v>0</v>
      </c>
      <c r="D75" s="51">
        <v>0</v>
      </c>
      <c r="E75" s="51">
        <v>0</v>
      </c>
      <c r="F75" s="51">
        <v>0</v>
      </c>
      <c r="G75" s="51">
        <v>0</v>
      </c>
      <c r="H75" s="51">
        <v>0</v>
      </c>
      <c r="I75" s="51">
        <v>0</v>
      </c>
      <c r="J75" s="51">
        <v>0</v>
      </c>
      <c r="K75" s="51">
        <v>0</v>
      </c>
      <c r="L75" s="51">
        <v>0</v>
      </c>
      <c r="M75" s="51">
        <v>1</v>
      </c>
      <c r="N75" s="51">
        <v>0</v>
      </c>
      <c r="O75" s="51">
        <v>0</v>
      </c>
      <c r="P75" s="51">
        <v>0</v>
      </c>
      <c r="Q75" s="51">
        <v>0</v>
      </c>
      <c r="R75" s="51">
        <v>0</v>
      </c>
      <c r="S75" s="51">
        <v>0</v>
      </c>
      <c r="T75" s="51">
        <v>0</v>
      </c>
      <c r="U75" s="51">
        <v>0</v>
      </c>
      <c r="V75" s="59">
        <f>SUM(B75:U75)</f>
        <v>1</v>
      </c>
      <c r="W75" s="87"/>
    </row>
    <row r="76" spans="1:23" ht="26.5" thickBot="1" x14ac:dyDescent="0.4">
      <c r="A76" s="50" t="s">
        <v>101</v>
      </c>
      <c r="B76" s="51">
        <v>0</v>
      </c>
      <c r="C76" s="51">
        <v>0</v>
      </c>
      <c r="D76" s="51">
        <v>0</v>
      </c>
      <c r="E76" s="51">
        <v>0</v>
      </c>
      <c r="F76" s="51">
        <v>0</v>
      </c>
      <c r="G76" s="51">
        <v>0</v>
      </c>
      <c r="H76" s="51">
        <v>1</v>
      </c>
      <c r="I76" s="51">
        <v>0</v>
      </c>
      <c r="J76" s="51">
        <v>0</v>
      </c>
      <c r="K76" s="51">
        <v>1</v>
      </c>
      <c r="L76" s="51">
        <v>1</v>
      </c>
      <c r="M76" s="51">
        <v>1</v>
      </c>
      <c r="N76" s="51">
        <v>0</v>
      </c>
      <c r="O76" s="51">
        <v>0</v>
      </c>
      <c r="P76" s="51">
        <v>0</v>
      </c>
      <c r="Q76" s="51">
        <v>0</v>
      </c>
      <c r="R76" s="51">
        <v>1</v>
      </c>
      <c r="S76" s="51">
        <v>1</v>
      </c>
      <c r="T76" s="51">
        <v>0</v>
      </c>
      <c r="U76" s="51">
        <v>0</v>
      </c>
      <c r="V76" s="59">
        <f>SUM(B76:U76)</f>
        <v>6</v>
      </c>
      <c r="W76" s="87"/>
    </row>
    <row r="77" spans="1:23" ht="26.5" thickBot="1" x14ac:dyDescent="0.4">
      <c r="A77" s="50" t="s">
        <v>102</v>
      </c>
      <c r="B77" s="51">
        <v>0</v>
      </c>
      <c r="C77" s="51">
        <v>0</v>
      </c>
      <c r="D77" s="51">
        <v>0</v>
      </c>
      <c r="E77" s="51">
        <v>0</v>
      </c>
      <c r="F77" s="51">
        <v>0</v>
      </c>
      <c r="G77" s="51">
        <v>0</v>
      </c>
      <c r="H77" s="51">
        <v>1</v>
      </c>
      <c r="I77" s="51">
        <v>0</v>
      </c>
      <c r="J77" s="51">
        <v>0</v>
      </c>
      <c r="K77" s="51">
        <v>1</v>
      </c>
      <c r="L77" s="51">
        <v>1</v>
      </c>
      <c r="M77" s="51">
        <v>0</v>
      </c>
      <c r="N77" s="51">
        <v>1</v>
      </c>
      <c r="O77" s="51">
        <v>0</v>
      </c>
      <c r="P77" s="51">
        <v>1</v>
      </c>
      <c r="Q77" s="51">
        <v>0</v>
      </c>
      <c r="R77" s="51">
        <v>0</v>
      </c>
      <c r="S77" s="51">
        <v>1</v>
      </c>
      <c r="T77" s="51">
        <v>0</v>
      </c>
      <c r="U77" s="51">
        <v>0</v>
      </c>
      <c r="V77" s="59">
        <f>SUM(B77:U77)</f>
        <v>6</v>
      </c>
      <c r="W77" s="96"/>
    </row>
    <row r="78" spans="1:23" ht="15" customHeight="1" thickBot="1" x14ac:dyDescent="0.35">
      <c r="A78" s="53" t="s">
        <v>42</v>
      </c>
      <c r="B78" s="52"/>
      <c r="C78" s="52"/>
      <c r="D78" s="52"/>
      <c r="E78" s="52"/>
      <c r="F78" s="93" t="s">
        <v>174</v>
      </c>
      <c r="G78" s="93"/>
      <c r="H78" s="93"/>
      <c r="I78" s="93"/>
      <c r="J78" s="93"/>
      <c r="K78" s="93"/>
      <c r="L78" s="93"/>
      <c r="M78" s="93"/>
      <c r="N78" s="93"/>
      <c r="O78" s="93"/>
      <c r="P78" s="93"/>
      <c r="Q78" s="93"/>
      <c r="R78" s="93"/>
      <c r="S78" s="93"/>
      <c r="T78" s="93"/>
      <c r="U78" s="93"/>
      <c r="V78" s="94"/>
      <c r="W78" s="83" t="s">
        <v>193</v>
      </c>
    </row>
    <row r="79" spans="1:23" ht="26.5" thickBot="1" x14ac:dyDescent="0.4">
      <c r="A79" s="23" t="s">
        <v>103</v>
      </c>
      <c r="B79" s="18">
        <v>0</v>
      </c>
      <c r="C79" s="18">
        <v>0</v>
      </c>
      <c r="D79" s="18">
        <v>0</v>
      </c>
      <c r="E79" s="18">
        <v>0</v>
      </c>
      <c r="F79" s="18">
        <v>0</v>
      </c>
      <c r="G79" s="18">
        <v>0</v>
      </c>
      <c r="H79" s="18">
        <v>0</v>
      </c>
      <c r="I79" s="18">
        <v>0</v>
      </c>
      <c r="J79" s="18">
        <v>0</v>
      </c>
      <c r="K79" s="18">
        <v>0</v>
      </c>
      <c r="L79" s="18">
        <v>0</v>
      </c>
      <c r="M79" s="18">
        <v>1</v>
      </c>
      <c r="N79" s="18">
        <v>0</v>
      </c>
      <c r="O79" s="18">
        <v>1</v>
      </c>
      <c r="P79" s="18">
        <v>0</v>
      </c>
      <c r="Q79" s="18">
        <v>0</v>
      </c>
      <c r="R79" s="18">
        <v>0</v>
      </c>
      <c r="S79" s="18">
        <v>0</v>
      </c>
      <c r="T79" s="18">
        <v>0</v>
      </c>
      <c r="U79" s="18">
        <v>0</v>
      </c>
      <c r="V79" s="59">
        <f t="shared" ref="V79:V86" si="6">SUM(B79:U79)</f>
        <v>2</v>
      </c>
      <c r="W79" s="87"/>
    </row>
    <row r="80" spans="1:23" ht="13.5" thickBot="1" x14ac:dyDescent="0.4">
      <c r="A80" s="23" t="s">
        <v>104</v>
      </c>
      <c r="B80" s="18">
        <v>0</v>
      </c>
      <c r="C80" s="18">
        <v>0</v>
      </c>
      <c r="D80" s="18">
        <v>0</v>
      </c>
      <c r="E80" s="18">
        <v>0</v>
      </c>
      <c r="F80" s="18">
        <v>0</v>
      </c>
      <c r="G80" s="18">
        <v>1</v>
      </c>
      <c r="H80" s="18">
        <v>0</v>
      </c>
      <c r="I80" s="18">
        <v>0</v>
      </c>
      <c r="J80" s="18">
        <v>1</v>
      </c>
      <c r="K80" s="18">
        <v>0</v>
      </c>
      <c r="L80" s="18">
        <v>0</v>
      </c>
      <c r="M80" s="18">
        <v>1</v>
      </c>
      <c r="N80" s="18">
        <v>1</v>
      </c>
      <c r="O80" s="18">
        <v>1</v>
      </c>
      <c r="P80" s="18">
        <v>0</v>
      </c>
      <c r="Q80" s="18">
        <v>0</v>
      </c>
      <c r="R80" s="18">
        <v>1</v>
      </c>
      <c r="S80" s="18">
        <v>1</v>
      </c>
      <c r="T80" s="18">
        <v>0</v>
      </c>
      <c r="U80" s="18">
        <v>0</v>
      </c>
      <c r="V80" s="59">
        <f t="shared" si="6"/>
        <v>7</v>
      </c>
      <c r="W80" s="87"/>
    </row>
    <row r="81" spans="1:23" ht="13.5" thickBot="1" x14ac:dyDescent="0.4">
      <c r="A81" s="23" t="s">
        <v>105</v>
      </c>
      <c r="B81" s="18">
        <v>0</v>
      </c>
      <c r="C81" s="18">
        <v>0</v>
      </c>
      <c r="D81" s="18">
        <v>0</v>
      </c>
      <c r="E81" s="18">
        <v>0</v>
      </c>
      <c r="F81" s="18">
        <v>0</v>
      </c>
      <c r="G81" s="18">
        <v>0</v>
      </c>
      <c r="H81" s="18">
        <v>0</v>
      </c>
      <c r="I81" s="18">
        <v>1</v>
      </c>
      <c r="J81" s="18">
        <v>0</v>
      </c>
      <c r="K81" s="18">
        <v>0</v>
      </c>
      <c r="L81" s="18">
        <v>1</v>
      </c>
      <c r="M81" s="18">
        <v>0</v>
      </c>
      <c r="N81" s="18">
        <v>0</v>
      </c>
      <c r="O81" s="18">
        <v>0</v>
      </c>
      <c r="P81" s="18">
        <v>1</v>
      </c>
      <c r="Q81" s="18">
        <v>0</v>
      </c>
      <c r="R81" s="18">
        <v>1</v>
      </c>
      <c r="S81" s="18">
        <v>0</v>
      </c>
      <c r="T81" s="18">
        <v>0</v>
      </c>
      <c r="U81" s="18">
        <v>0</v>
      </c>
      <c r="V81" s="59">
        <f t="shared" si="6"/>
        <v>4</v>
      </c>
      <c r="W81" s="87"/>
    </row>
    <row r="82" spans="1:23" ht="26.5" thickBot="1" x14ac:dyDescent="0.4">
      <c r="A82" s="23" t="s">
        <v>106</v>
      </c>
      <c r="B82" s="18">
        <v>0</v>
      </c>
      <c r="C82" s="18">
        <v>0</v>
      </c>
      <c r="D82" s="18">
        <v>0</v>
      </c>
      <c r="E82" s="18">
        <v>0</v>
      </c>
      <c r="F82" s="18">
        <v>0</v>
      </c>
      <c r="G82" s="18">
        <v>0</v>
      </c>
      <c r="H82" s="18">
        <v>1</v>
      </c>
      <c r="I82" s="18">
        <v>0</v>
      </c>
      <c r="J82" s="18">
        <v>0</v>
      </c>
      <c r="K82" s="18">
        <v>0</v>
      </c>
      <c r="L82" s="18">
        <v>0</v>
      </c>
      <c r="M82" s="18">
        <v>0</v>
      </c>
      <c r="N82" s="18">
        <v>0</v>
      </c>
      <c r="O82" s="18">
        <v>0</v>
      </c>
      <c r="P82" s="18">
        <v>1</v>
      </c>
      <c r="Q82" s="18">
        <v>0</v>
      </c>
      <c r="R82" s="18">
        <v>1</v>
      </c>
      <c r="S82" s="18">
        <v>0</v>
      </c>
      <c r="T82" s="18">
        <v>0</v>
      </c>
      <c r="U82" s="18">
        <v>1</v>
      </c>
      <c r="V82" s="59">
        <f t="shared" si="6"/>
        <v>4</v>
      </c>
      <c r="W82" s="87"/>
    </row>
    <row r="83" spans="1:23" ht="26.5" thickBot="1" x14ac:dyDescent="0.4">
      <c r="A83" s="23" t="s">
        <v>107</v>
      </c>
      <c r="B83" s="18">
        <v>0</v>
      </c>
      <c r="C83" s="18">
        <v>0</v>
      </c>
      <c r="D83" s="18">
        <v>0</v>
      </c>
      <c r="E83" s="18">
        <v>0</v>
      </c>
      <c r="F83" s="18">
        <v>0</v>
      </c>
      <c r="G83" s="18">
        <v>1</v>
      </c>
      <c r="H83" s="18">
        <v>0</v>
      </c>
      <c r="I83" s="18">
        <v>0</v>
      </c>
      <c r="J83" s="18">
        <v>0</v>
      </c>
      <c r="K83" s="18">
        <v>0</v>
      </c>
      <c r="L83" s="18">
        <v>0</v>
      </c>
      <c r="M83" s="18">
        <v>0</v>
      </c>
      <c r="N83" s="18">
        <v>0</v>
      </c>
      <c r="O83" s="18">
        <v>0</v>
      </c>
      <c r="P83" s="18">
        <v>0</v>
      </c>
      <c r="Q83" s="18">
        <v>0</v>
      </c>
      <c r="R83" s="18">
        <v>0</v>
      </c>
      <c r="S83" s="18">
        <v>0</v>
      </c>
      <c r="T83" s="18">
        <v>0</v>
      </c>
      <c r="U83" s="18">
        <v>0</v>
      </c>
      <c r="V83" s="59">
        <f t="shared" si="6"/>
        <v>1</v>
      </c>
      <c r="W83" s="87"/>
    </row>
    <row r="84" spans="1:23" ht="30.75" customHeight="1" thickBot="1" x14ac:dyDescent="0.4">
      <c r="A84" s="23" t="s">
        <v>108</v>
      </c>
      <c r="B84" s="18">
        <v>0</v>
      </c>
      <c r="C84" s="18">
        <v>0</v>
      </c>
      <c r="D84" s="18">
        <v>0</v>
      </c>
      <c r="E84" s="18">
        <v>0</v>
      </c>
      <c r="F84" s="18">
        <v>0</v>
      </c>
      <c r="G84" s="18">
        <v>0</v>
      </c>
      <c r="H84" s="18">
        <v>0</v>
      </c>
      <c r="I84" s="18">
        <v>0</v>
      </c>
      <c r="J84" s="18">
        <v>1</v>
      </c>
      <c r="K84" s="18">
        <v>1</v>
      </c>
      <c r="L84" s="18">
        <v>1</v>
      </c>
      <c r="M84" s="18">
        <v>0</v>
      </c>
      <c r="N84" s="18">
        <v>1</v>
      </c>
      <c r="O84" s="18">
        <v>1</v>
      </c>
      <c r="P84" s="18">
        <v>1</v>
      </c>
      <c r="Q84" s="18">
        <v>0</v>
      </c>
      <c r="R84" s="18">
        <v>1</v>
      </c>
      <c r="S84" s="18">
        <v>0</v>
      </c>
      <c r="T84" s="18">
        <v>0</v>
      </c>
      <c r="U84" s="18">
        <v>0</v>
      </c>
      <c r="V84" s="59">
        <f t="shared" si="6"/>
        <v>7</v>
      </c>
      <c r="W84" s="87"/>
    </row>
    <row r="85" spans="1:23" ht="13.5" thickBot="1" x14ac:dyDescent="0.4">
      <c r="A85" s="23" t="s">
        <v>109</v>
      </c>
      <c r="B85" s="18">
        <v>0</v>
      </c>
      <c r="C85" s="18">
        <v>0</v>
      </c>
      <c r="D85" s="18">
        <v>0</v>
      </c>
      <c r="E85" s="18">
        <v>0</v>
      </c>
      <c r="F85" s="18">
        <v>0</v>
      </c>
      <c r="G85" s="18">
        <v>0</v>
      </c>
      <c r="H85" s="18">
        <v>1</v>
      </c>
      <c r="I85" s="18">
        <v>1</v>
      </c>
      <c r="J85" s="18">
        <v>0</v>
      </c>
      <c r="K85" s="18">
        <v>1</v>
      </c>
      <c r="L85" s="18">
        <v>0</v>
      </c>
      <c r="M85" s="18">
        <v>0</v>
      </c>
      <c r="N85" s="18">
        <v>1</v>
      </c>
      <c r="O85" s="18">
        <v>1</v>
      </c>
      <c r="P85" s="18">
        <v>1</v>
      </c>
      <c r="Q85" s="18">
        <v>0</v>
      </c>
      <c r="R85" s="18">
        <v>1</v>
      </c>
      <c r="S85" s="18">
        <v>1</v>
      </c>
      <c r="T85" s="18">
        <v>0</v>
      </c>
      <c r="U85" s="18">
        <v>0</v>
      </c>
      <c r="V85" s="59">
        <f t="shared" si="6"/>
        <v>8</v>
      </c>
      <c r="W85" s="87"/>
    </row>
    <row r="86" spans="1:23" ht="26.5" thickBot="1" x14ac:dyDescent="0.4">
      <c r="A86" s="23" t="s">
        <v>110</v>
      </c>
      <c r="B86" s="18">
        <v>0</v>
      </c>
      <c r="C86" s="18">
        <v>0</v>
      </c>
      <c r="D86" s="18">
        <v>0</v>
      </c>
      <c r="E86" s="18">
        <v>0</v>
      </c>
      <c r="F86" s="18">
        <v>0</v>
      </c>
      <c r="G86" s="18">
        <v>0</v>
      </c>
      <c r="H86" s="18">
        <v>0</v>
      </c>
      <c r="I86" s="18">
        <v>0</v>
      </c>
      <c r="J86" s="18">
        <v>0</v>
      </c>
      <c r="K86" s="18">
        <v>0</v>
      </c>
      <c r="L86" s="18">
        <v>0</v>
      </c>
      <c r="M86" s="18">
        <v>0</v>
      </c>
      <c r="N86" s="18">
        <v>0</v>
      </c>
      <c r="O86" s="18">
        <v>0</v>
      </c>
      <c r="P86" s="18">
        <v>0</v>
      </c>
      <c r="Q86" s="18">
        <v>0</v>
      </c>
      <c r="R86" s="18">
        <v>1</v>
      </c>
      <c r="S86" s="18">
        <v>0</v>
      </c>
      <c r="T86" s="18">
        <v>0</v>
      </c>
      <c r="U86" s="18">
        <v>0</v>
      </c>
      <c r="V86" s="59">
        <f t="shared" si="6"/>
        <v>1</v>
      </c>
      <c r="W86" s="95"/>
    </row>
    <row r="87" spans="1:23" ht="21" customHeight="1" thickBot="1" x14ac:dyDescent="0.4">
      <c r="A87" s="49"/>
      <c r="B87" s="88" t="s">
        <v>41</v>
      </c>
      <c r="C87" s="89"/>
      <c r="D87" s="89"/>
      <c r="E87" s="89"/>
      <c r="F87" s="89"/>
      <c r="G87" s="89"/>
      <c r="H87" s="89"/>
      <c r="I87" s="89"/>
      <c r="J87" s="89"/>
      <c r="K87" s="89"/>
      <c r="L87" s="89"/>
      <c r="M87" s="89"/>
      <c r="N87" s="89"/>
      <c r="O87" s="89"/>
      <c r="P87" s="89"/>
      <c r="Q87" s="89"/>
      <c r="R87" s="89"/>
      <c r="S87" s="89"/>
      <c r="T87" s="89"/>
      <c r="U87" s="89"/>
      <c r="V87" s="90"/>
      <c r="W87" s="82" t="s">
        <v>194</v>
      </c>
    </row>
    <row r="88" spans="1:23" ht="15.75" customHeight="1" thickBot="1" x14ac:dyDescent="0.4">
      <c r="A88" s="27" t="s">
        <v>111</v>
      </c>
      <c r="B88" s="26">
        <v>0</v>
      </c>
      <c r="C88" s="26">
        <v>0</v>
      </c>
      <c r="D88" s="26">
        <v>0</v>
      </c>
      <c r="E88" s="26">
        <v>0</v>
      </c>
      <c r="F88" s="26">
        <v>0</v>
      </c>
      <c r="G88" s="4">
        <v>1</v>
      </c>
      <c r="H88" s="4">
        <v>1</v>
      </c>
      <c r="I88" s="4">
        <v>0</v>
      </c>
      <c r="J88" s="4">
        <v>1</v>
      </c>
      <c r="K88" s="4">
        <v>1</v>
      </c>
      <c r="L88" s="4">
        <v>0</v>
      </c>
      <c r="M88" s="4">
        <v>0</v>
      </c>
      <c r="N88" s="4">
        <v>1</v>
      </c>
      <c r="O88" s="4">
        <v>1</v>
      </c>
      <c r="P88" s="4">
        <v>1</v>
      </c>
      <c r="Q88" s="4">
        <v>1</v>
      </c>
      <c r="R88" s="4">
        <v>1</v>
      </c>
      <c r="S88" s="4">
        <v>1</v>
      </c>
      <c r="T88" s="4">
        <v>0</v>
      </c>
      <c r="U88" s="4">
        <v>0</v>
      </c>
      <c r="V88" s="59">
        <f>SUM(B88:U88)</f>
        <v>10</v>
      </c>
      <c r="W88" s="91"/>
    </row>
    <row r="89" spans="1:23" ht="13.5" thickBot="1" x14ac:dyDescent="0.4">
      <c r="A89" s="27" t="s">
        <v>112</v>
      </c>
      <c r="B89" s="26">
        <v>0</v>
      </c>
      <c r="C89" s="26">
        <v>0</v>
      </c>
      <c r="D89" s="26">
        <v>0</v>
      </c>
      <c r="E89" s="26">
        <v>0</v>
      </c>
      <c r="F89" s="26">
        <v>0</v>
      </c>
      <c r="G89" s="4">
        <v>0</v>
      </c>
      <c r="H89" s="4">
        <v>0</v>
      </c>
      <c r="I89" s="4">
        <v>1</v>
      </c>
      <c r="J89" s="4">
        <v>0</v>
      </c>
      <c r="K89" s="4">
        <v>0</v>
      </c>
      <c r="L89" s="4">
        <v>0</v>
      </c>
      <c r="M89" s="4">
        <v>1</v>
      </c>
      <c r="N89" s="4">
        <v>0</v>
      </c>
      <c r="O89" s="4">
        <v>0</v>
      </c>
      <c r="P89" s="4">
        <v>0</v>
      </c>
      <c r="Q89" s="4">
        <v>0</v>
      </c>
      <c r="R89" s="4">
        <v>0</v>
      </c>
      <c r="S89" s="4">
        <v>0</v>
      </c>
      <c r="T89" s="4">
        <v>0</v>
      </c>
      <c r="U89" s="4">
        <v>0</v>
      </c>
      <c r="V89" s="59">
        <f>SUM(B89:U89)</f>
        <v>2</v>
      </c>
      <c r="W89" s="91"/>
    </row>
    <row r="90" spans="1:23" ht="26.5" thickBot="1" x14ac:dyDescent="0.4">
      <c r="A90" s="27" t="s">
        <v>175</v>
      </c>
      <c r="B90" s="26">
        <v>0</v>
      </c>
      <c r="C90" s="26">
        <v>0</v>
      </c>
      <c r="D90" s="26">
        <v>0</v>
      </c>
      <c r="E90" s="26">
        <v>0</v>
      </c>
      <c r="F90" s="26">
        <v>0</v>
      </c>
      <c r="G90" s="4">
        <v>0</v>
      </c>
      <c r="H90" s="4">
        <v>0</v>
      </c>
      <c r="I90" s="4">
        <v>0</v>
      </c>
      <c r="J90" s="4">
        <v>0</v>
      </c>
      <c r="K90" s="4">
        <v>0</v>
      </c>
      <c r="L90" s="4">
        <v>0</v>
      </c>
      <c r="M90" s="4">
        <v>0</v>
      </c>
      <c r="N90" s="4">
        <v>0</v>
      </c>
      <c r="O90" s="4">
        <v>0</v>
      </c>
      <c r="P90" s="4">
        <v>0</v>
      </c>
      <c r="Q90" s="4">
        <v>0</v>
      </c>
      <c r="R90" s="4">
        <v>0</v>
      </c>
      <c r="S90" s="4">
        <v>0</v>
      </c>
      <c r="T90" s="4">
        <v>0</v>
      </c>
      <c r="U90" s="4">
        <v>1</v>
      </c>
      <c r="V90" s="59">
        <f>SUM(B90:U90)</f>
        <v>1</v>
      </c>
      <c r="W90" s="91"/>
    </row>
    <row r="91" spans="1:23" ht="24" customHeight="1" thickBot="1" x14ac:dyDescent="0.4">
      <c r="A91" s="27" t="s">
        <v>113</v>
      </c>
      <c r="B91" s="26">
        <v>0</v>
      </c>
      <c r="C91" s="26">
        <v>0</v>
      </c>
      <c r="D91" s="26">
        <v>0</v>
      </c>
      <c r="E91" s="26">
        <v>0</v>
      </c>
      <c r="F91" s="26">
        <v>0</v>
      </c>
      <c r="G91" s="4">
        <v>0</v>
      </c>
      <c r="H91" s="4">
        <v>1</v>
      </c>
      <c r="I91" s="4">
        <v>0</v>
      </c>
      <c r="J91" s="4">
        <v>0</v>
      </c>
      <c r="K91" s="4">
        <v>0</v>
      </c>
      <c r="L91" s="4">
        <v>0</v>
      </c>
      <c r="M91" s="4">
        <v>0</v>
      </c>
      <c r="N91" s="4">
        <v>0</v>
      </c>
      <c r="O91" s="4">
        <v>0</v>
      </c>
      <c r="P91" s="4">
        <v>0</v>
      </c>
      <c r="Q91" s="4">
        <v>0</v>
      </c>
      <c r="R91" s="4">
        <v>1</v>
      </c>
      <c r="S91" s="4">
        <v>1</v>
      </c>
      <c r="T91" s="4">
        <v>0</v>
      </c>
      <c r="U91" s="4">
        <v>0</v>
      </c>
      <c r="V91" s="59">
        <f>SUM(B91:U91)</f>
        <v>3</v>
      </c>
      <c r="W91" s="91"/>
    </row>
    <row r="92" spans="1:23" ht="22" customHeight="1" thickBot="1" x14ac:dyDescent="0.4">
      <c r="A92" s="27" t="s">
        <v>114</v>
      </c>
      <c r="B92" s="26">
        <v>0</v>
      </c>
      <c r="C92" s="26">
        <v>0</v>
      </c>
      <c r="D92" s="26">
        <v>0</v>
      </c>
      <c r="E92" s="26">
        <v>0</v>
      </c>
      <c r="F92" s="26">
        <v>0</v>
      </c>
      <c r="G92" s="4">
        <v>0</v>
      </c>
      <c r="H92" s="4">
        <v>0</v>
      </c>
      <c r="I92" s="4">
        <v>0</v>
      </c>
      <c r="J92" s="4">
        <v>0</v>
      </c>
      <c r="K92" s="4">
        <v>0</v>
      </c>
      <c r="L92" s="4">
        <v>1</v>
      </c>
      <c r="M92" s="4">
        <v>0</v>
      </c>
      <c r="N92" s="4">
        <v>0</v>
      </c>
      <c r="O92" s="4">
        <v>0</v>
      </c>
      <c r="P92" s="4">
        <v>0</v>
      </c>
      <c r="Q92" s="4">
        <v>0</v>
      </c>
      <c r="R92" s="4">
        <v>0</v>
      </c>
      <c r="S92" s="4">
        <v>0</v>
      </c>
      <c r="T92" s="4">
        <v>0</v>
      </c>
      <c r="U92" s="4">
        <v>0</v>
      </c>
      <c r="V92" s="59">
        <f>SUM(B92:U92)</f>
        <v>1</v>
      </c>
      <c r="W92" s="92"/>
    </row>
    <row r="93" spans="1:23" ht="27.75" customHeight="1" thickBot="1" x14ac:dyDescent="0.4">
      <c r="A93" s="49"/>
      <c r="B93" s="88" t="s">
        <v>87</v>
      </c>
      <c r="C93" s="89"/>
      <c r="D93" s="89"/>
      <c r="E93" s="89"/>
      <c r="F93" s="89"/>
      <c r="G93" s="89"/>
      <c r="H93" s="89"/>
      <c r="I93" s="89"/>
      <c r="J93" s="89"/>
      <c r="K93" s="89"/>
      <c r="L93" s="89"/>
      <c r="M93" s="89"/>
      <c r="N93" s="89"/>
      <c r="O93" s="89"/>
      <c r="P93" s="89"/>
      <c r="Q93" s="89"/>
      <c r="R93" s="89"/>
      <c r="S93" s="89"/>
      <c r="T93" s="89"/>
      <c r="U93" s="89"/>
      <c r="V93" s="90"/>
      <c r="W93" s="83" t="s">
        <v>195</v>
      </c>
    </row>
    <row r="94" spans="1:23" ht="27.75" customHeight="1" thickBot="1" x14ac:dyDescent="0.4">
      <c r="A94" s="49" t="s">
        <v>115</v>
      </c>
      <c r="B94" s="30">
        <v>0</v>
      </c>
      <c r="C94" s="30">
        <v>0</v>
      </c>
      <c r="D94" s="30">
        <v>0</v>
      </c>
      <c r="E94" s="30">
        <v>0</v>
      </c>
      <c r="F94" s="30">
        <v>0</v>
      </c>
      <c r="G94" s="18">
        <v>1</v>
      </c>
      <c r="H94" s="18">
        <v>1</v>
      </c>
      <c r="I94" s="18">
        <v>1</v>
      </c>
      <c r="J94" s="18">
        <v>1</v>
      </c>
      <c r="K94" s="18">
        <v>0</v>
      </c>
      <c r="L94" s="18">
        <v>1</v>
      </c>
      <c r="M94" s="18">
        <v>0</v>
      </c>
      <c r="N94" s="18">
        <v>0</v>
      </c>
      <c r="O94" s="18">
        <v>1</v>
      </c>
      <c r="P94" s="18">
        <v>0</v>
      </c>
      <c r="Q94" s="18">
        <v>0</v>
      </c>
      <c r="R94" s="18">
        <v>1</v>
      </c>
      <c r="S94" s="18">
        <v>0</v>
      </c>
      <c r="T94" s="18">
        <v>0</v>
      </c>
      <c r="U94" s="18">
        <v>0</v>
      </c>
      <c r="V94" s="59">
        <f>SUM(B94:U94)</f>
        <v>7</v>
      </c>
      <c r="W94" s="87"/>
    </row>
    <row r="95" spans="1:23" ht="27.75" customHeight="1" thickBot="1" x14ac:dyDescent="0.4">
      <c r="A95" s="49" t="s">
        <v>116</v>
      </c>
      <c r="B95" s="30">
        <v>0</v>
      </c>
      <c r="C95" s="30">
        <v>0</v>
      </c>
      <c r="D95" s="30">
        <v>0</v>
      </c>
      <c r="E95" s="30">
        <v>0</v>
      </c>
      <c r="F95" s="30">
        <v>0</v>
      </c>
      <c r="G95" s="18">
        <v>0</v>
      </c>
      <c r="H95" s="18">
        <v>0</v>
      </c>
      <c r="I95" s="18">
        <v>0</v>
      </c>
      <c r="J95" s="18">
        <v>0</v>
      </c>
      <c r="K95" s="18">
        <v>1</v>
      </c>
      <c r="L95" s="18">
        <v>0</v>
      </c>
      <c r="M95" s="18">
        <v>1</v>
      </c>
      <c r="N95" s="18">
        <v>1</v>
      </c>
      <c r="O95" s="18">
        <v>0</v>
      </c>
      <c r="P95" s="18">
        <v>1</v>
      </c>
      <c r="Q95" s="18">
        <v>1</v>
      </c>
      <c r="R95" s="18">
        <v>0</v>
      </c>
      <c r="S95" s="18">
        <v>1</v>
      </c>
      <c r="T95" s="18">
        <v>0</v>
      </c>
      <c r="U95" s="18">
        <v>1</v>
      </c>
      <c r="V95" s="59">
        <f>SUM(B95:U95)</f>
        <v>7</v>
      </c>
      <c r="W95" s="87"/>
    </row>
    <row r="96" spans="1:23" ht="27.75" customHeight="1" thickBot="1" x14ac:dyDescent="0.4">
      <c r="A96" s="49" t="s">
        <v>117</v>
      </c>
      <c r="B96" s="30">
        <v>0</v>
      </c>
      <c r="C96" s="30">
        <v>0</v>
      </c>
      <c r="D96" s="30">
        <v>0</v>
      </c>
      <c r="E96" s="30">
        <v>0</v>
      </c>
      <c r="F96" s="30">
        <v>0</v>
      </c>
      <c r="G96" s="18">
        <v>1</v>
      </c>
      <c r="H96" s="18">
        <v>1</v>
      </c>
      <c r="I96" s="18">
        <v>1</v>
      </c>
      <c r="J96" s="18">
        <v>1</v>
      </c>
      <c r="K96" s="18">
        <v>0</v>
      </c>
      <c r="L96" s="18">
        <v>1</v>
      </c>
      <c r="M96" s="18">
        <v>0</v>
      </c>
      <c r="N96" s="18">
        <v>0</v>
      </c>
      <c r="O96" s="18">
        <v>1</v>
      </c>
      <c r="P96" s="18">
        <v>0</v>
      </c>
      <c r="Q96" s="18">
        <v>0</v>
      </c>
      <c r="R96" s="18">
        <v>1</v>
      </c>
      <c r="S96" s="18">
        <v>0</v>
      </c>
      <c r="T96" s="18">
        <v>0</v>
      </c>
      <c r="U96" s="18">
        <v>0</v>
      </c>
      <c r="V96" s="59">
        <f>SUM(B96:U96)</f>
        <v>7</v>
      </c>
      <c r="W96" s="96"/>
    </row>
    <row r="97" spans="1:23" ht="15.75" customHeight="1" thickBot="1" x14ac:dyDescent="0.4">
      <c r="A97" s="81" t="s">
        <v>38</v>
      </c>
      <c r="B97" s="81"/>
      <c r="C97" s="81"/>
      <c r="D97" s="81"/>
      <c r="E97" s="81"/>
      <c r="F97" s="81"/>
      <c r="G97" s="81"/>
      <c r="H97" s="81"/>
      <c r="I97" s="81"/>
      <c r="J97" s="81"/>
      <c r="K97" s="81"/>
      <c r="L97" s="81"/>
      <c r="M97" s="81"/>
      <c r="N97" s="81"/>
      <c r="O97" s="81"/>
      <c r="P97" s="81"/>
      <c r="Q97" s="81"/>
      <c r="R97" s="81"/>
      <c r="S97" s="81"/>
      <c r="T97" s="81"/>
      <c r="U97" s="81"/>
      <c r="V97" s="81"/>
      <c r="W97" s="84" t="s">
        <v>196</v>
      </c>
    </row>
    <row r="98" spans="1:23" ht="39" customHeight="1" thickBot="1" x14ac:dyDescent="0.4">
      <c r="A98" s="24" t="s">
        <v>118</v>
      </c>
      <c r="B98" s="4">
        <v>0</v>
      </c>
      <c r="C98" s="4">
        <v>1</v>
      </c>
      <c r="D98" s="4">
        <v>1</v>
      </c>
      <c r="E98" s="4">
        <v>1</v>
      </c>
      <c r="F98" s="4">
        <v>0</v>
      </c>
      <c r="G98" s="4">
        <v>0</v>
      </c>
      <c r="H98" s="4">
        <v>0</v>
      </c>
      <c r="I98" s="4">
        <v>0</v>
      </c>
      <c r="J98" s="4">
        <v>0</v>
      </c>
      <c r="K98" s="4">
        <v>0</v>
      </c>
      <c r="L98" s="4">
        <v>0</v>
      </c>
      <c r="M98" s="4">
        <v>0</v>
      </c>
      <c r="N98" s="4">
        <v>0</v>
      </c>
      <c r="O98" s="4">
        <v>0</v>
      </c>
      <c r="P98" s="4">
        <v>0</v>
      </c>
      <c r="Q98" s="4">
        <v>0</v>
      </c>
      <c r="R98" s="4">
        <v>0</v>
      </c>
      <c r="S98" s="4">
        <v>0</v>
      </c>
      <c r="T98" s="4">
        <v>0</v>
      </c>
      <c r="U98" s="4">
        <v>0</v>
      </c>
      <c r="V98" s="60">
        <f>SUM(B98:U98)</f>
        <v>3</v>
      </c>
      <c r="W98" s="85"/>
    </row>
    <row r="99" spans="1:23" ht="35" customHeight="1" thickBot="1" x14ac:dyDescent="0.4">
      <c r="A99" s="25" t="s">
        <v>119</v>
      </c>
      <c r="B99" s="26">
        <v>0</v>
      </c>
      <c r="C99" s="26">
        <v>0</v>
      </c>
      <c r="D99" s="26">
        <v>1</v>
      </c>
      <c r="E99" s="26">
        <v>0</v>
      </c>
      <c r="F99" s="26">
        <v>0</v>
      </c>
      <c r="G99" s="4">
        <v>0</v>
      </c>
      <c r="H99" s="4">
        <v>0</v>
      </c>
      <c r="I99" s="4">
        <v>0</v>
      </c>
      <c r="J99" s="4">
        <v>0</v>
      </c>
      <c r="K99" s="4">
        <v>0</v>
      </c>
      <c r="L99" s="4">
        <v>0</v>
      </c>
      <c r="M99" s="4">
        <v>0</v>
      </c>
      <c r="N99" s="4">
        <v>0</v>
      </c>
      <c r="O99" s="4">
        <v>0</v>
      </c>
      <c r="P99" s="4">
        <v>0</v>
      </c>
      <c r="Q99" s="4">
        <v>0</v>
      </c>
      <c r="R99" s="4">
        <v>0</v>
      </c>
      <c r="S99" s="4">
        <v>0</v>
      </c>
      <c r="T99" s="4">
        <v>1</v>
      </c>
      <c r="U99" s="4">
        <v>0</v>
      </c>
      <c r="V99" s="59">
        <f>SUM(B99:U99)</f>
        <v>2</v>
      </c>
      <c r="W99" s="86"/>
    </row>
    <row r="100" spans="1:23" ht="13.5" thickBot="1" x14ac:dyDescent="0.4">
      <c r="A100" s="81" t="s">
        <v>51</v>
      </c>
      <c r="B100" s="81"/>
      <c r="C100" s="81"/>
      <c r="D100" s="81"/>
      <c r="E100" s="81"/>
      <c r="F100" s="81"/>
      <c r="G100" s="81"/>
      <c r="H100" s="81"/>
      <c r="I100" s="81"/>
      <c r="J100" s="81"/>
      <c r="K100" s="81"/>
      <c r="L100" s="81"/>
      <c r="M100" s="81"/>
      <c r="N100" s="81"/>
      <c r="O100" s="81"/>
      <c r="P100" s="81"/>
      <c r="Q100" s="81"/>
      <c r="R100" s="81"/>
      <c r="S100" s="81"/>
      <c r="T100" s="81"/>
      <c r="U100" s="81"/>
      <c r="V100" s="81"/>
      <c r="W100" s="82" t="s">
        <v>197</v>
      </c>
    </row>
    <row r="101" spans="1:23" ht="18" customHeight="1" thickBot="1" x14ac:dyDescent="0.4">
      <c r="A101" s="23" t="s">
        <v>120</v>
      </c>
      <c r="B101" s="18">
        <v>1</v>
      </c>
      <c r="C101" s="18">
        <v>1</v>
      </c>
      <c r="D101" s="18">
        <v>1</v>
      </c>
      <c r="E101" s="18">
        <v>1</v>
      </c>
      <c r="F101" s="18">
        <v>0</v>
      </c>
      <c r="G101" s="18">
        <v>0</v>
      </c>
      <c r="H101" s="18">
        <v>0</v>
      </c>
      <c r="I101" s="18">
        <v>0</v>
      </c>
      <c r="J101" s="18">
        <v>0</v>
      </c>
      <c r="K101" s="18">
        <v>0</v>
      </c>
      <c r="L101" s="18">
        <v>0</v>
      </c>
      <c r="M101" s="18">
        <v>0</v>
      </c>
      <c r="N101" s="18">
        <v>0</v>
      </c>
      <c r="O101" s="18">
        <v>0</v>
      </c>
      <c r="P101" s="18">
        <v>0</v>
      </c>
      <c r="Q101" s="18">
        <v>0</v>
      </c>
      <c r="R101" s="18">
        <v>0</v>
      </c>
      <c r="S101" s="18">
        <v>0</v>
      </c>
      <c r="T101" s="18">
        <v>0</v>
      </c>
      <c r="U101" s="18">
        <v>0</v>
      </c>
      <c r="V101" s="59">
        <f>SUM(B101:U101)</f>
        <v>4</v>
      </c>
      <c r="W101" s="83"/>
    </row>
    <row r="102" spans="1:23" ht="41.5" customHeight="1" thickBot="1" x14ac:dyDescent="0.4">
      <c r="A102" s="23" t="s">
        <v>121</v>
      </c>
      <c r="B102" s="18">
        <v>0</v>
      </c>
      <c r="C102" s="18">
        <v>0</v>
      </c>
      <c r="D102" s="18">
        <v>0</v>
      </c>
      <c r="E102" s="18">
        <v>0</v>
      </c>
      <c r="F102" s="18">
        <v>0</v>
      </c>
      <c r="G102" s="18">
        <v>0</v>
      </c>
      <c r="H102" s="18">
        <v>0</v>
      </c>
      <c r="I102" s="18">
        <v>1</v>
      </c>
      <c r="J102" s="18">
        <v>1</v>
      </c>
      <c r="K102" s="18">
        <v>0</v>
      </c>
      <c r="L102" s="18">
        <v>0</v>
      </c>
      <c r="M102" s="18">
        <v>1</v>
      </c>
      <c r="N102" s="18">
        <v>0</v>
      </c>
      <c r="O102" s="18">
        <v>0</v>
      </c>
      <c r="P102" s="18">
        <v>0</v>
      </c>
      <c r="Q102" s="18">
        <v>1</v>
      </c>
      <c r="R102" s="18">
        <v>0</v>
      </c>
      <c r="S102" s="18">
        <v>0</v>
      </c>
      <c r="T102" s="18">
        <v>0</v>
      </c>
      <c r="U102" s="18">
        <v>0</v>
      </c>
      <c r="V102" s="59">
        <f>SUM(B102:U102)</f>
        <v>4</v>
      </c>
      <c r="W102" s="83"/>
    </row>
    <row r="103" spans="1:23" ht="46.5" customHeight="1" thickBot="1" x14ac:dyDescent="0.4">
      <c r="A103" s="23" t="s">
        <v>122</v>
      </c>
      <c r="B103" s="18">
        <v>0</v>
      </c>
      <c r="C103" s="18">
        <v>0</v>
      </c>
      <c r="D103" s="18">
        <v>0</v>
      </c>
      <c r="E103" s="18">
        <v>0</v>
      </c>
      <c r="F103" s="18">
        <v>0</v>
      </c>
      <c r="G103" s="18">
        <v>0</v>
      </c>
      <c r="H103" s="18">
        <v>0</v>
      </c>
      <c r="I103" s="18">
        <v>0</v>
      </c>
      <c r="J103" s="18">
        <v>0</v>
      </c>
      <c r="K103" s="18">
        <v>1</v>
      </c>
      <c r="L103" s="18">
        <v>0</v>
      </c>
      <c r="M103" s="18">
        <v>0</v>
      </c>
      <c r="N103" s="18">
        <v>0</v>
      </c>
      <c r="O103" s="18">
        <v>1</v>
      </c>
      <c r="P103" s="18">
        <v>0</v>
      </c>
      <c r="Q103" s="18">
        <v>0</v>
      </c>
      <c r="R103" s="18">
        <v>0</v>
      </c>
      <c r="S103" s="18">
        <v>1</v>
      </c>
      <c r="T103" s="18">
        <v>1</v>
      </c>
      <c r="U103" s="18">
        <v>1</v>
      </c>
      <c r="V103" s="59">
        <f>SUM(B103:U103)</f>
        <v>5</v>
      </c>
      <c r="W103" s="83"/>
    </row>
    <row r="104" spans="1:23" ht="23.5" customHeight="1" thickBot="1" x14ac:dyDescent="0.4">
      <c r="A104" s="23" t="s">
        <v>123</v>
      </c>
      <c r="B104" s="18">
        <v>0</v>
      </c>
      <c r="C104" s="18">
        <v>0</v>
      </c>
      <c r="D104" s="18">
        <v>0</v>
      </c>
      <c r="E104" s="18">
        <v>0</v>
      </c>
      <c r="F104" s="18">
        <v>0</v>
      </c>
      <c r="G104" s="18">
        <v>0</v>
      </c>
      <c r="H104" s="18">
        <v>1</v>
      </c>
      <c r="I104" s="18">
        <v>0</v>
      </c>
      <c r="J104" s="18">
        <v>0</v>
      </c>
      <c r="K104" s="18">
        <v>0</v>
      </c>
      <c r="L104" s="18">
        <v>0</v>
      </c>
      <c r="M104" s="18">
        <v>0</v>
      </c>
      <c r="N104" s="18">
        <v>1</v>
      </c>
      <c r="O104" s="18">
        <v>0</v>
      </c>
      <c r="P104" s="18">
        <v>1</v>
      </c>
      <c r="Q104" s="18">
        <v>0</v>
      </c>
      <c r="R104" s="18">
        <v>1</v>
      </c>
      <c r="S104" s="18">
        <v>0</v>
      </c>
      <c r="T104" s="18">
        <v>0</v>
      </c>
      <c r="U104" s="18">
        <v>0</v>
      </c>
      <c r="V104" s="59">
        <f>SUM(B104:U104)</f>
        <v>4</v>
      </c>
      <c r="W104" s="83"/>
    </row>
    <row r="105" spans="1:23" ht="13.5" thickBot="1" x14ac:dyDescent="0.4">
      <c r="A105" s="81" t="s">
        <v>40</v>
      </c>
      <c r="B105" s="81"/>
      <c r="C105" s="81"/>
      <c r="D105" s="81"/>
      <c r="E105" s="81"/>
      <c r="F105" s="81"/>
      <c r="G105" s="81"/>
      <c r="H105" s="81"/>
      <c r="I105" s="81"/>
      <c r="J105" s="81"/>
      <c r="K105" s="81"/>
      <c r="L105" s="81"/>
      <c r="M105" s="81"/>
      <c r="N105" s="81"/>
      <c r="O105" s="81"/>
      <c r="P105" s="81"/>
      <c r="Q105" s="81"/>
      <c r="R105" s="81"/>
      <c r="S105" s="81"/>
      <c r="T105" s="81"/>
      <c r="U105" s="81"/>
      <c r="V105" s="81"/>
      <c r="W105" s="82" t="s">
        <v>198</v>
      </c>
    </row>
    <row r="106" spans="1:23" ht="13.5" thickBot="1" x14ac:dyDescent="0.4">
      <c r="A106" s="20" t="s">
        <v>124</v>
      </c>
      <c r="B106" s="26">
        <v>1</v>
      </c>
      <c r="C106" s="26">
        <v>0</v>
      </c>
      <c r="D106" s="26">
        <v>1</v>
      </c>
      <c r="E106" s="26">
        <v>1</v>
      </c>
      <c r="F106" s="26">
        <v>0</v>
      </c>
      <c r="G106" s="4">
        <v>1</v>
      </c>
      <c r="H106" s="4">
        <v>0</v>
      </c>
      <c r="I106" s="4">
        <v>1</v>
      </c>
      <c r="J106" s="4">
        <v>0</v>
      </c>
      <c r="K106" s="4">
        <v>0</v>
      </c>
      <c r="L106" s="4">
        <v>0</v>
      </c>
      <c r="M106" s="4">
        <v>0</v>
      </c>
      <c r="N106" s="4">
        <v>0</v>
      </c>
      <c r="O106" s="4">
        <v>0</v>
      </c>
      <c r="P106" s="4">
        <v>0</v>
      </c>
      <c r="Q106" s="4">
        <v>0</v>
      </c>
      <c r="R106" s="4">
        <v>0</v>
      </c>
      <c r="S106" s="4">
        <v>0</v>
      </c>
      <c r="T106" s="4">
        <v>1</v>
      </c>
      <c r="U106" s="4">
        <v>0</v>
      </c>
      <c r="V106" s="59">
        <f>SUM(B106:U106)</f>
        <v>6</v>
      </c>
      <c r="W106" s="83"/>
    </row>
    <row r="107" spans="1:23" ht="29.5" customHeight="1" thickBot="1" x14ac:dyDescent="0.4">
      <c r="A107" s="20" t="s">
        <v>125</v>
      </c>
      <c r="B107" s="26">
        <v>0</v>
      </c>
      <c r="C107" s="26">
        <v>1</v>
      </c>
      <c r="D107" s="26">
        <v>0</v>
      </c>
      <c r="E107" s="26">
        <v>0</v>
      </c>
      <c r="F107" s="26">
        <v>0</v>
      </c>
      <c r="G107" s="4">
        <v>0</v>
      </c>
      <c r="H107" s="4">
        <v>0</v>
      </c>
      <c r="I107" s="4">
        <v>0</v>
      </c>
      <c r="J107" s="4">
        <v>0</v>
      </c>
      <c r="K107" s="4">
        <v>0</v>
      </c>
      <c r="L107" s="4">
        <v>0</v>
      </c>
      <c r="M107" s="4">
        <v>0</v>
      </c>
      <c r="N107" s="4">
        <v>0</v>
      </c>
      <c r="O107" s="4">
        <v>0</v>
      </c>
      <c r="P107" s="4">
        <v>0</v>
      </c>
      <c r="Q107" s="4">
        <v>0</v>
      </c>
      <c r="R107" s="4">
        <v>0</v>
      </c>
      <c r="S107" s="4">
        <v>0</v>
      </c>
      <c r="T107" s="4">
        <v>0</v>
      </c>
      <c r="U107" s="4">
        <v>0</v>
      </c>
      <c r="V107" s="59">
        <f>SUM(B107:U107)</f>
        <v>1</v>
      </c>
      <c r="W107" s="83"/>
    </row>
    <row r="108" spans="1:23" ht="26.5" thickBot="1" x14ac:dyDescent="0.4">
      <c r="A108" s="20" t="s">
        <v>126</v>
      </c>
      <c r="B108" s="26">
        <v>0</v>
      </c>
      <c r="C108" s="26">
        <v>0</v>
      </c>
      <c r="D108" s="26">
        <v>1</v>
      </c>
      <c r="E108" s="26">
        <v>0</v>
      </c>
      <c r="F108" s="26">
        <v>0</v>
      </c>
      <c r="G108" s="4">
        <v>0</v>
      </c>
      <c r="H108" s="4">
        <v>0</v>
      </c>
      <c r="I108" s="4">
        <v>0</v>
      </c>
      <c r="J108" s="4">
        <v>0</v>
      </c>
      <c r="K108" s="4">
        <v>0</v>
      </c>
      <c r="L108" s="4">
        <v>0</v>
      </c>
      <c r="M108" s="4">
        <v>0</v>
      </c>
      <c r="N108" s="4">
        <v>0</v>
      </c>
      <c r="O108" s="4">
        <v>0</v>
      </c>
      <c r="P108" s="4">
        <v>0</v>
      </c>
      <c r="Q108" s="4">
        <v>0</v>
      </c>
      <c r="R108" s="4">
        <v>0</v>
      </c>
      <c r="S108" s="4">
        <v>0</v>
      </c>
      <c r="T108" s="4">
        <v>0</v>
      </c>
      <c r="U108" s="4">
        <v>0</v>
      </c>
      <c r="V108" s="59">
        <f>SUM(B108:U108)</f>
        <v>1</v>
      </c>
      <c r="W108" s="83"/>
    </row>
    <row r="109" spans="1:23" ht="26.5" thickBot="1" x14ac:dyDescent="0.4">
      <c r="A109" s="20" t="s">
        <v>176</v>
      </c>
      <c r="B109" s="26">
        <v>1</v>
      </c>
      <c r="C109" s="26">
        <v>0</v>
      </c>
      <c r="D109" s="26">
        <v>0</v>
      </c>
      <c r="E109" s="26">
        <v>0</v>
      </c>
      <c r="F109" s="26">
        <v>0</v>
      </c>
      <c r="G109" s="4">
        <v>0</v>
      </c>
      <c r="H109" s="4">
        <v>0</v>
      </c>
      <c r="I109" s="4">
        <v>0</v>
      </c>
      <c r="J109" s="4">
        <v>0</v>
      </c>
      <c r="K109" s="4">
        <v>0</v>
      </c>
      <c r="L109" s="4">
        <v>0</v>
      </c>
      <c r="M109" s="4">
        <v>0</v>
      </c>
      <c r="N109" s="4">
        <v>0</v>
      </c>
      <c r="O109" s="4">
        <v>0</v>
      </c>
      <c r="P109" s="4">
        <v>0</v>
      </c>
      <c r="Q109" s="4">
        <v>0</v>
      </c>
      <c r="R109" s="4">
        <v>0</v>
      </c>
      <c r="S109" s="4">
        <v>0</v>
      </c>
      <c r="T109" s="4">
        <v>0</v>
      </c>
      <c r="U109" s="4">
        <v>0</v>
      </c>
      <c r="V109" s="59">
        <f>SUM(B109:U109)</f>
        <v>1</v>
      </c>
      <c r="W109" s="83"/>
    </row>
    <row r="110" spans="1:23" ht="21.75" customHeight="1" thickBot="1" x14ac:dyDescent="0.4">
      <c r="A110" s="81" t="s">
        <v>53</v>
      </c>
      <c r="B110" s="81"/>
      <c r="C110" s="81"/>
      <c r="D110" s="81"/>
      <c r="E110" s="81"/>
      <c r="F110" s="81"/>
      <c r="G110" s="81"/>
      <c r="H110" s="81"/>
      <c r="I110" s="81"/>
      <c r="J110" s="81"/>
      <c r="K110" s="81"/>
      <c r="L110" s="81"/>
      <c r="M110" s="81"/>
      <c r="N110" s="81"/>
      <c r="O110" s="81"/>
      <c r="P110" s="81"/>
      <c r="Q110" s="81"/>
      <c r="R110" s="81"/>
      <c r="S110" s="81"/>
      <c r="T110" s="81"/>
      <c r="U110" s="81"/>
      <c r="V110" s="81"/>
      <c r="W110" s="82" t="s">
        <v>199</v>
      </c>
    </row>
    <row r="111" spans="1:23" ht="13.5" thickBot="1" x14ac:dyDescent="0.4">
      <c r="A111" s="23" t="s">
        <v>127</v>
      </c>
      <c r="B111" s="64">
        <v>1</v>
      </c>
      <c r="C111" s="64">
        <v>0</v>
      </c>
      <c r="D111" s="64">
        <v>1</v>
      </c>
      <c r="E111" s="64">
        <v>0</v>
      </c>
      <c r="F111" s="64">
        <v>1</v>
      </c>
      <c r="G111" s="64">
        <v>0</v>
      </c>
      <c r="H111" s="64">
        <v>0</v>
      </c>
      <c r="I111" s="64">
        <v>0</v>
      </c>
      <c r="J111" s="64">
        <v>0</v>
      </c>
      <c r="K111" s="64">
        <v>0</v>
      </c>
      <c r="L111" s="64">
        <v>0</v>
      </c>
      <c r="M111" s="64">
        <v>0</v>
      </c>
      <c r="N111" s="64">
        <v>0</v>
      </c>
      <c r="O111" s="64">
        <v>0</v>
      </c>
      <c r="P111" s="64">
        <v>0</v>
      </c>
      <c r="Q111" s="64">
        <v>0</v>
      </c>
      <c r="R111" s="64">
        <v>0</v>
      </c>
      <c r="S111" s="64">
        <v>0</v>
      </c>
      <c r="T111" s="64">
        <v>1</v>
      </c>
      <c r="U111" s="64">
        <v>0</v>
      </c>
      <c r="V111" s="59">
        <f>SUM(B111:U111)</f>
        <v>4</v>
      </c>
      <c r="W111" s="83"/>
    </row>
    <row r="112" spans="1:23" ht="13.5" thickBot="1" x14ac:dyDescent="0.4">
      <c r="A112" s="23" t="s">
        <v>128</v>
      </c>
      <c r="B112" s="64">
        <v>0</v>
      </c>
      <c r="C112" s="64">
        <v>1</v>
      </c>
      <c r="D112" s="64">
        <v>0</v>
      </c>
      <c r="E112" s="64">
        <v>1</v>
      </c>
      <c r="F112" s="64">
        <v>0</v>
      </c>
      <c r="G112" s="64">
        <v>0</v>
      </c>
      <c r="H112" s="64">
        <v>0</v>
      </c>
      <c r="I112" s="64">
        <v>0</v>
      </c>
      <c r="J112" s="64">
        <v>0</v>
      </c>
      <c r="K112" s="64">
        <v>0</v>
      </c>
      <c r="L112" s="64">
        <v>0</v>
      </c>
      <c r="M112" s="64">
        <v>0</v>
      </c>
      <c r="N112" s="64">
        <v>0</v>
      </c>
      <c r="O112" s="64">
        <v>0</v>
      </c>
      <c r="P112" s="64">
        <v>0</v>
      </c>
      <c r="Q112" s="64">
        <v>0</v>
      </c>
      <c r="R112" s="64">
        <v>0</v>
      </c>
      <c r="S112" s="64">
        <v>0</v>
      </c>
      <c r="T112" s="64">
        <v>0</v>
      </c>
      <c r="U112" s="64">
        <v>0</v>
      </c>
      <c r="V112" s="59">
        <f>SUM(B112:U112)</f>
        <v>2</v>
      </c>
      <c r="W112" s="83"/>
    </row>
    <row r="113" spans="1:23" ht="26.5" thickBot="1" x14ac:dyDescent="0.4">
      <c r="A113" s="23" t="s">
        <v>129</v>
      </c>
      <c r="B113" s="64">
        <v>0</v>
      </c>
      <c r="C113" s="64">
        <v>0</v>
      </c>
      <c r="D113" s="64">
        <v>1</v>
      </c>
      <c r="E113" s="64">
        <v>0</v>
      </c>
      <c r="F113" s="64">
        <v>0</v>
      </c>
      <c r="G113" s="64">
        <v>0</v>
      </c>
      <c r="H113" s="64">
        <v>0</v>
      </c>
      <c r="I113" s="64">
        <v>0</v>
      </c>
      <c r="J113" s="64">
        <v>0</v>
      </c>
      <c r="K113" s="64">
        <v>0</v>
      </c>
      <c r="L113" s="64">
        <v>0</v>
      </c>
      <c r="M113" s="64">
        <v>0</v>
      </c>
      <c r="N113" s="64">
        <v>0</v>
      </c>
      <c r="O113" s="64">
        <v>0</v>
      </c>
      <c r="P113" s="64">
        <v>0</v>
      </c>
      <c r="Q113" s="64">
        <v>0</v>
      </c>
      <c r="R113" s="64">
        <v>0</v>
      </c>
      <c r="S113" s="64">
        <v>0</v>
      </c>
      <c r="T113" s="64">
        <v>0</v>
      </c>
      <c r="U113" s="64">
        <v>0</v>
      </c>
      <c r="V113" s="59">
        <f>SUM(B113:U113)</f>
        <v>1</v>
      </c>
      <c r="W113" s="83"/>
    </row>
    <row r="114" spans="1:23" ht="45.5" customHeight="1" thickBot="1" x14ac:dyDescent="0.4">
      <c r="A114" s="23" t="s">
        <v>131</v>
      </c>
      <c r="B114" s="64">
        <v>1</v>
      </c>
      <c r="C114" s="64">
        <v>1</v>
      </c>
      <c r="D114" s="64">
        <v>0</v>
      </c>
      <c r="E114" s="64">
        <v>1</v>
      </c>
      <c r="F114" s="64">
        <v>0</v>
      </c>
      <c r="G114" s="64">
        <v>0</v>
      </c>
      <c r="H114" s="64">
        <v>0</v>
      </c>
      <c r="I114" s="64">
        <v>0</v>
      </c>
      <c r="J114" s="64">
        <v>0</v>
      </c>
      <c r="K114" s="64">
        <v>0</v>
      </c>
      <c r="L114" s="64">
        <v>0</v>
      </c>
      <c r="M114" s="64">
        <v>0</v>
      </c>
      <c r="N114" s="64">
        <v>0</v>
      </c>
      <c r="O114" s="64">
        <v>0</v>
      </c>
      <c r="P114" s="64">
        <v>0</v>
      </c>
      <c r="Q114" s="64">
        <v>0</v>
      </c>
      <c r="R114" s="64">
        <v>0</v>
      </c>
      <c r="S114" s="64">
        <v>0</v>
      </c>
      <c r="T114" s="64">
        <v>1</v>
      </c>
      <c r="U114" s="64">
        <v>0</v>
      </c>
      <c r="V114" s="59">
        <f>SUM(B114:U114)</f>
        <v>4</v>
      </c>
      <c r="W114" s="83"/>
    </row>
    <row r="115" spans="1:23" ht="53" customHeight="1" thickBot="1" x14ac:dyDescent="0.4">
      <c r="A115" s="23" t="s">
        <v>130</v>
      </c>
      <c r="B115" s="64">
        <v>1</v>
      </c>
      <c r="C115" s="64">
        <v>0</v>
      </c>
      <c r="D115" s="64">
        <v>0</v>
      </c>
      <c r="E115" s="64">
        <v>0</v>
      </c>
      <c r="F115" s="64">
        <v>0</v>
      </c>
      <c r="G115" s="64">
        <v>0</v>
      </c>
      <c r="H115" s="64">
        <v>0</v>
      </c>
      <c r="I115" s="64">
        <v>0</v>
      </c>
      <c r="J115" s="64">
        <v>0</v>
      </c>
      <c r="K115" s="64">
        <v>0</v>
      </c>
      <c r="L115" s="64">
        <v>0</v>
      </c>
      <c r="M115" s="64">
        <v>0</v>
      </c>
      <c r="N115" s="64">
        <v>0</v>
      </c>
      <c r="O115" s="64">
        <v>0</v>
      </c>
      <c r="P115" s="64">
        <v>0</v>
      </c>
      <c r="Q115" s="64">
        <v>0</v>
      </c>
      <c r="R115" s="64">
        <v>0</v>
      </c>
      <c r="S115" s="64">
        <v>0</v>
      </c>
      <c r="T115" s="64">
        <v>0</v>
      </c>
      <c r="U115" s="64">
        <v>0</v>
      </c>
      <c r="V115" s="59">
        <f>SUM(B115:U115)</f>
        <v>1</v>
      </c>
      <c r="W115" s="83"/>
    </row>
    <row r="116" spans="1:23" ht="18" customHeight="1" thickBot="1" x14ac:dyDescent="0.4">
      <c r="A116" s="81" t="s">
        <v>43</v>
      </c>
      <c r="B116" s="81"/>
      <c r="C116" s="81"/>
      <c r="D116" s="81"/>
      <c r="E116" s="81"/>
      <c r="F116" s="81"/>
      <c r="G116" s="81"/>
      <c r="H116" s="81"/>
      <c r="I116" s="81"/>
      <c r="J116" s="81"/>
      <c r="K116" s="81"/>
      <c r="L116" s="81"/>
      <c r="M116" s="81"/>
      <c r="N116" s="81"/>
      <c r="O116" s="81"/>
      <c r="P116" s="81"/>
      <c r="Q116" s="81"/>
      <c r="R116" s="81"/>
      <c r="S116" s="81"/>
      <c r="T116" s="81"/>
      <c r="U116" s="81"/>
      <c r="V116" s="81"/>
      <c r="W116" s="97" t="s">
        <v>202</v>
      </c>
    </row>
    <row r="117" spans="1:23" ht="13.5" thickBot="1" x14ac:dyDescent="0.4">
      <c r="A117" s="20" t="s">
        <v>132</v>
      </c>
      <c r="B117" s="4">
        <v>0</v>
      </c>
      <c r="C117" s="4">
        <v>0</v>
      </c>
      <c r="D117" s="4">
        <v>0</v>
      </c>
      <c r="E117" s="4">
        <v>0</v>
      </c>
      <c r="F117" s="4">
        <v>0</v>
      </c>
      <c r="G117" s="4">
        <v>0</v>
      </c>
      <c r="H117" s="4">
        <v>0</v>
      </c>
      <c r="I117" s="4">
        <v>0</v>
      </c>
      <c r="J117" s="4">
        <v>0</v>
      </c>
      <c r="K117" s="4">
        <v>0</v>
      </c>
      <c r="L117" s="4">
        <v>0</v>
      </c>
      <c r="M117" s="4">
        <v>1</v>
      </c>
      <c r="N117" s="4">
        <v>0</v>
      </c>
      <c r="O117" s="4">
        <v>0</v>
      </c>
      <c r="P117" s="4">
        <v>0</v>
      </c>
      <c r="Q117" s="4">
        <v>0</v>
      </c>
      <c r="R117" s="4">
        <v>0</v>
      </c>
      <c r="S117" s="4">
        <v>0</v>
      </c>
      <c r="T117" s="4">
        <v>0</v>
      </c>
      <c r="U117" s="4">
        <v>0</v>
      </c>
      <c r="V117" s="59">
        <f t="shared" ref="V117:V130" si="7">SUM(B117:U117)</f>
        <v>1</v>
      </c>
      <c r="W117" s="98"/>
    </row>
    <row r="118" spans="1:23" ht="13.5" thickBot="1" x14ac:dyDescent="0.4">
      <c r="A118" s="20" t="s">
        <v>133</v>
      </c>
      <c r="B118" s="4">
        <v>0</v>
      </c>
      <c r="C118" s="4">
        <v>0</v>
      </c>
      <c r="D118" s="4">
        <v>0</v>
      </c>
      <c r="E118" s="4">
        <v>0</v>
      </c>
      <c r="F118" s="4">
        <v>0</v>
      </c>
      <c r="G118" s="4">
        <v>0</v>
      </c>
      <c r="H118" s="4">
        <v>0</v>
      </c>
      <c r="I118" s="4">
        <v>0</v>
      </c>
      <c r="J118" s="4">
        <v>0</v>
      </c>
      <c r="K118" s="4">
        <v>1</v>
      </c>
      <c r="L118" s="4">
        <v>0</v>
      </c>
      <c r="M118" s="4">
        <v>1</v>
      </c>
      <c r="N118" s="4">
        <v>0</v>
      </c>
      <c r="O118" s="4">
        <v>0</v>
      </c>
      <c r="P118" s="4">
        <v>0</v>
      </c>
      <c r="Q118" s="4">
        <v>0</v>
      </c>
      <c r="R118" s="4">
        <v>1</v>
      </c>
      <c r="S118" s="4">
        <v>0</v>
      </c>
      <c r="T118" s="4">
        <v>0</v>
      </c>
      <c r="U118" s="4">
        <v>0</v>
      </c>
      <c r="V118" s="59">
        <f t="shared" si="7"/>
        <v>3</v>
      </c>
      <c r="W118" s="98"/>
    </row>
    <row r="119" spans="1:23" ht="13.5" thickBot="1" x14ac:dyDescent="0.4">
      <c r="A119" s="20" t="s">
        <v>134</v>
      </c>
      <c r="B119" s="4">
        <v>0</v>
      </c>
      <c r="C119" s="4">
        <v>0</v>
      </c>
      <c r="D119" s="4">
        <v>0</v>
      </c>
      <c r="E119" s="4">
        <v>0</v>
      </c>
      <c r="F119" s="4">
        <v>0</v>
      </c>
      <c r="G119" s="4">
        <v>0</v>
      </c>
      <c r="H119" s="4">
        <v>0</v>
      </c>
      <c r="I119" s="4">
        <v>0</v>
      </c>
      <c r="J119" s="4">
        <v>0</v>
      </c>
      <c r="K119" s="4">
        <v>0</v>
      </c>
      <c r="L119" s="4">
        <v>0</v>
      </c>
      <c r="M119" s="4">
        <v>1</v>
      </c>
      <c r="N119" s="4">
        <v>0</v>
      </c>
      <c r="O119" s="4">
        <v>0</v>
      </c>
      <c r="P119" s="4">
        <v>0</v>
      </c>
      <c r="Q119" s="4">
        <v>0</v>
      </c>
      <c r="R119" s="4">
        <v>0</v>
      </c>
      <c r="S119" s="4">
        <v>0</v>
      </c>
      <c r="T119" s="4">
        <v>0</v>
      </c>
      <c r="U119" s="4">
        <v>0</v>
      </c>
      <c r="V119" s="59">
        <f t="shared" si="7"/>
        <v>1</v>
      </c>
      <c r="W119" s="98"/>
    </row>
    <row r="120" spans="1:23" ht="26.5" thickBot="1" x14ac:dyDescent="0.4">
      <c r="A120" s="21" t="s">
        <v>135</v>
      </c>
      <c r="B120" s="5">
        <v>0</v>
      </c>
      <c r="C120" s="5">
        <v>0</v>
      </c>
      <c r="D120" s="5">
        <v>0</v>
      </c>
      <c r="E120" s="5">
        <v>0</v>
      </c>
      <c r="F120" s="5">
        <v>0</v>
      </c>
      <c r="G120" s="5">
        <v>1</v>
      </c>
      <c r="H120" s="5">
        <v>1</v>
      </c>
      <c r="I120" s="5">
        <v>1</v>
      </c>
      <c r="J120" s="5">
        <v>1</v>
      </c>
      <c r="K120" s="5">
        <v>1</v>
      </c>
      <c r="L120" s="5">
        <v>1</v>
      </c>
      <c r="M120" s="5">
        <v>0</v>
      </c>
      <c r="N120" s="5">
        <v>1</v>
      </c>
      <c r="O120" s="5">
        <v>1</v>
      </c>
      <c r="P120" s="5">
        <v>1</v>
      </c>
      <c r="Q120" s="5">
        <v>1</v>
      </c>
      <c r="R120" s="5">
        <v>0</v>
      </c>
      <c r="S120" s="5">
        <v>1</v>
      </c>
      <c r="T120" s="5">
        <v>1</v>
      </c>
      <c r="U120" s="5">
        <v>1</v>
      </c>
      <c r="V120" s="59">
        <f t="shared" si="7"/>
        <v>13</v>
      </c>
      <c r="W120" s="98"/>
    </row>
    <row r="121" spans="1:23" ht="26.5" thickBot="1" x14ac:dyDescent="0.4">
      <c r="A121" s="21" t="s">
        <v>177</v>
      </c>
      <c r="B121" s="5">
        <v>0</v>
      </c>
      <c r="C121" s="5">
        <v>0</v>
      </c>
      <c r="D121" s="5">
        <v>0</v>
      </c>
      <c r="E121" s="5">
        <v>0</v>
      </c>
      <c r="F121" s="5">
        <v>0</v>
      </c>
      <c r="G121" s="5">
        <v>1</v>
      </c>
      <c r="H121" s="5">
        <v>1</v>
      </c>
      <c r="I121" s="5">
        <v>0</v>
      </c>
      <c r="J121" s="5">
        <v>1</v>
      </c>
      <c r="K121" s="5">
        <v>0</v>
      </c>
      <c r="L121" s="5">
        <v>0</v>
      </c>
      <c r="M121" s="5">
        <v>0</v>
      </c>
      <c r="N121" s="5">
        <v>0</v>
      </c>
      <c r="O121" s="5">
        <v>1</v>
      </c>
      <c r="P121" s="5">
        <v>0</v>
      </c>
      <c r="Q121" s="5">
        <v>0</v>
      </c>
      <c r="R121" s="5">
        <v>0</v>
      </c>
      <c r="S121" s="5">
        <v>0</v>
      </c>
      <c r="T121" s="5">
        <v>0</v>
      </c>
      <c r="U121" s="5">
        <v>1</v>
      </c>
      <c r="V121" s="59">
        <f t="shared" si="7"/>
        <v>5</v>
      </c>
      <c r="W121" s="98"/>
    </row>
    <row r="122" spans="1:23" ht="26.5" thickBot="1" x14ac:dyDescent="0.4">
      <c r="A122" s="21" t="s">
        <v>136</v>
      </c>
      <c r="B122" s="5">
        <v>0</v>
      </c>
      <c r="C122" s="5">
        <v>0</v>
      </c>
      <c r="D122" s="5">
        <v>0</v>
      </c>
      <c r="E122" s="5">
        <v>0</v>
      </c>
      <c r="F122" s="5">
        <v>0</v>
      </c>
      <c r="G122" s="5">
        <v>0</v>
      </c>
      <c r="H122" s="5">
        <v>0</v>
      </c>
      <c r="I122" s="5">
        <v>0</v>
      </c>
      <c r="J122" s="5">
        <v>0</v>
      </c>
      <c r="K122" s="5">
        <v>0</v>
      </c>
      <c r="L122" s="5">
        <v>0</v>
      </c>
      <c r="M122" s="5">
        <v>0</v>
      </c>
      <c r="N122" s="5">
        <v>0</v>
      </c>
      <c r="O122" s="5">
        <v>1</v>
      </c>
      <c r="P122" s="5">
        <v>0</v>
      </c>
      <c r="Q122" s="5">
        <v>0</v>
      </c>
      <c r="R122" s="5">
        <v>0</v>
      </c>
      <c r="S122" s="5">
        <v>0</v>
      </c>
      <c r="T122" s="5">
        <v>0</v>
      </c>
      <c r="U122" s="5">
        <v>0</v>
      </c>
      <c r="V122" s="59">
        <f t="shared" si="7"/>
        <v>1</v>
      </c>
      <c r="W122" s="98"/>
    </row>
    <row r="123" spans="1:23" ht="26.5" thickBot="1" x14ac:dyDescent="0.4">
      <c r="A123" s="21" t="s">
        <v>137</v>
      </c>
      <c r="B123" s="5">
        <v>0</v>
      </c>
      <c r="C123" s="5">
        <v>0</v>
      </c>
      <c r="D123" s="5">
        <v>0</v>
      </c>
      <c r="E123" s="5">
        <v>0</v>
      </c>
      <c r="F123" s="5">
        <v>0</v>
      </c>
      <c r="G123" s="5">
        <v>0</v>
      </c>
      <c r="H123" s="5">
        <v>0</v>
      </c>
      <c r="I123" s="5">
        <v>0</v>
      </c>
      <c r="J123" s="5">
        <v>0</v>
      </c>
      <c r="K123" s="5">
        <v>0</v>
      </c>
      <c r="L123" s="5">
        <v>0</v>
      </c>
      <c r="M123" s="5">
        <v>0</v>
      </c>
      <c r="N123" s="5">
        <v>0</v>
      </c>
      <c r="O123" s="5">
        <v>1</v>
      </c>
      <c r="P123" s="5">
        <v>0</v>
      </c>
      <c r="Q123" s="5">
        <v>0</v>
      </c>
      <c r="R123" s="5">
        <v>1</v>
      </c>
      <c r="S123" s="5">
        <v>1</v>
      </c>
      <c r="T123" s="5">
        <v>0</v>
      </c>
      <c r="U123" s="5">
        <v>0</v>
      </c>
      <c r="V123" s="59">
        <f t="shared" si="7"/>
        <v>3</v>
      </c>
      <c r="W123" s="98"/>
    </row>
    <row r="124" spans="1:23" ht="26.5" thickBot="1" x14ac:dyDescent="0.4">
      <c r="A124" s="21" t="s">
        <v>138</v>
      </c>
      <c r="B124" s="5">
        <v>0</v>
      </c>
      <c r="C124" s="5">
        <v>0</v>
      </c>
      <c r="D124" s="5">
        <v>0</v>
      </c>
      <c r="E124" s="5">
        <v>0</v>
      </c>
      <c r="F124" s="5">
        <v>0</v>
      </c>
      <c r="G124" s="5">
        <v>0</v>
      </c>
      <c r="H124" s="5">
        <v>0</v>
      </c>
      <c r="I124" s="5">
        <v>0</v>
      </c>
      <c r="J124" s="5">
        <v>0</v>
      </c>
      <c r="K124" s="5">
        <v>1</v>
      </c>
      <c r="L124" s="5">
        <v>0</v>
      </c>
      <c r="M124" s="5">
        <v>0</v>
      </c>
      <c r="N124" s="5">
        <v>0</v>
      </c>
      <c r="O124" s="5">
        <v>0</v>
      </c>
      <c r="P124" s="5">
        <v>0</v>
      </c>
      <c r="Q124" s="5">
        <v>0</v>
      </c>
      <c r="R124" s="5">
        <v>0</v>
      </c>
      <c r="S124" s="5">
        <v>0</v>
      </c>
      <c r="T124" s="5">
        <v>0</v>
      </c>
      <c r="U124" s="5">
        <v>0</v>
      </c>
      <c r="V124" s="59">
        <f t="shared" si="7"/>
        <v>1</v>
      </c>
      <c r="W124" s="98"/>
    </row>
    <row r="125" spans="1:23" ht="26.5" thickBot="1" x14ac:dyDescent="0.4">
      <c r="A125" s="21" t="s">
        <v>139</v>
      </c>
      <c r="B125" s="5">
        <v>0</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1</v>
      </c>
      <c r="T125" s="5">
        <v>0</v>
      </c>
      <c r="U125" s="5">
        <v>0</v>
      </c>
      <c r="V125" s="59">
        <f t="shared" si="7"/>
        <v>1</v>
      </c>
      <c r="W125" s="98"/>
    </row>
    <row r="126" spans="1:23" ht="39.5" thickBot="1" x14ac:dyDescent="0.4">
      <c r="A126" s="21" t="s">
        <v>178</v>
      </c>
      <c r="B126" s="5">
        <v>0</v>
      </c>
      <c r="C126" s="5">
        <v>0</v>
      </c>
      <c r="D126" s="5">
        <v>0</v>
      </c>
      <c r="E126" s="5">
        <v>0</v>
      </c>
      <c r="F126" s="5">
        <v>0</v>
      </c>
      <c r="G126" s="5">
        <v>0</v>
      </c>
      <c r="H126" s="5">
        <v>0</v>
      </c>
      <c r="I126" s="5">
        <v>0</v>
      </c>
      <c r="J126" s="5">
        <v>0</v>
      </c>
      <c r="K126" s="5">
        <v>0</v>
      </c>
      <c r="L126" s="5">
        <v>0</v>
      </c>
      <c r="M126" s="5">
        <v>0</v>
      </c>
      <c r="N126" s="5">
        <v>0</v>
      </c>
      <c r="O126" s="5">
        <v>1</v>
      </c>
      <c r="P126" s="5">
        <v>0</v>
      </c>
      <c r="Q126" s="5">
        <v>0</v>
      </c>
      <c r="R126" s="5">
        <v>0</v>
      </c>
      <c r="S126" s="5">
        <v>0</v>
      </c>
      <c r="T126" s="5">
        <v>0</v>
      </c>
      <c r="U126" s="5">
        <v>0</v>
      </c>
      <c r="V126" s="59">
        <f t="shared" si="7"/>
        <v>1</v>
      </c>
      <c r="W126" s="98"/>
    </row>
    <row r="127" spans="1:23" ht="26.5" thickBot="1" x14ac:dyDescent="0.4">
      <c r="A127" s="21" t="s">
        <v>140</v>
      </c>
      <c r="B127" s="5">
        <v>0</v>
      </c>
      <c r="C127" s="5">
        <v>0</v>
      </c>
      <c r="D127" s="5">
        <v>0</v>
      </c>
      <c r="E127" s="5">
        <v>0</v>
      </c>
      <c r="F127" s="5">
        <v>0</v>
      </c>
      <c r="G127" s="5">
        <v>0</v>
      </c>
      <c r="H127" s="5">
        <v>0</v>
      </c>
      <c r="I127" s="5">
        <v>0</v>
      </c>
      <c r="J127" s="5">
        <v>0</v>
      </c>
      <c r="K127" s="5">
        <v>0</v>
      </c>
      <c r="L127" s="5">
        <v>0</v>
      </c>
      <c r="M127" s="5">
        <v>0</v>
      </c>
      <c r="N127" s="5">
        <v>0</v>
      </c>
      <c r="O127" s="5">
        <v>0</v>
      </c>
      <c r="P127" s="5">
        <v>0</v>
      </c>
      <c r="Q127" s="5">
        <v>0</v>
      </c>
      <c r="R127" s="5">
        <v>1</v>
      </c>
      <c r="S127" s="5">
        <v>0</v>
      </c>
      <c r="T127" s="5">
        <v>0</v>
      </c>
      <c r="U127" s="5">
        <v>0</v>
      </c>
      <c r="V127" s="59">
        <f t="shared" si="7"/>
        <v>1</v>
      </c>
      <c r="W127" s="98"/>
    </row>
    <row r="128" spans="1:23" ht="26.5" thickBot="1" x14ac:dyDescent="0.4">
      <c r="A128" s="21" t="s">
        <v>141</v>
      </c>
      <c r="B128" s="5">
        <v>0</v>
      </c>
      <c r="C128" s="5">
        <v>0</v>
      </c>
      <c r="D128" s="5">
        <v>0</v>
      </c>
      <c r="E128" s="5">
        <v>0</v>
      </c>
      <c r="F128" s="5">
        <v>0</v>
      </c>
      <c r="G128" s="5">
        <v>0</v>
      </c>
      <c r="H128" s="5">
        <v>0</v>
      </c>
      <c r="I128" s="5">
        <v>0</v>
      </c>
      <c r="J128" s="5">
        <v>0</v>
      </c>
      <c r="K128" s="5">
        <v>0</v>
      </c>
      <c r="L128" s="5">
        <v>0</v>
      </c>
      <c r="M128" s="5">
        <v>0</v>
      </c>
      <c r="N128" s="5">
        <v>0</v>
      </c>
      <c r="O128" s="5">
        <v>0</v>
      </c>
      <c r="P128" s="5">
        <v>0</v>
      </c>
      <c r="Q128" s="5">
        <v>0</v>
      </c>
      <c r="R128" s="5">
        <v>1</v>
      </c>
      <c r="S128" s="5">
        <v>0</v>
      </c>
      <c r="T128" s="5">
        <v>0</v>
      </c>
      <c r="U128" s="5">
        <v>0</v>
      </c>
      <c r="V128" s="59">
        <f t="shared" si="7"/>
        <v>1</v>
      </c>
      <c r="W128" s="98"/>
    </row>
    <row r="129" spans="1:23" ht="52.5" customHeight="1" thickBot="1" x14ac:dyDescent="0.4">
      <c r="A129" s="21" t="s">
        <v>142</v>
      </c>
      <c r="B129" s="5">
        <v>0</v>
      </c>
      <c r="C129" s="5">
        <v>0</v>
      </c>
      <c r="D129" s="5">
        <v>0</v>
      </c>
      <c r="E129" s="5">
        <v>0</v>
      </c>
      <c r="F129" s="5">
        <v>0</v>
      </c>
      <c r="G129" s="5">
        <v>0</v>
      </c>
      <c r="H129" s="5">
        <v>0</v>
      </c>
      <c r="I129" s="5">
        <v>0</v>
      </c>
      <c r="J129" s="5">
        <v>0</v>
      </c>
      <c r="K129" s="5">
        <v>0</v>
      </c>
      <c r="L129" s="5">
        <v>0</v>
      </c>
      <c r="M129" s="5">
        <v>0</v>
      </c>
      <c r="N129" s="5">
        <v>0</v>
      </c>
      <c r="O129" s="5">
        <v>0</v>
      </c>
      <c r="P129" s="5">
        <v>0</v>
      </c>
      <c r="Q129" s="5">
        <v>0</v>
      </c>
      <c r="R129" s="5">
        <v>1</v>
      </c>
      <c r="S129" s="5">
        <v>0</v>
      </c>
      <c r="T129" s="5">
        <v>0</v>
      </c>
      <c r="U129" s="5">
        <v>0</v>
      </c>
      <c r="V129" s="59">
        <f t="shared" si="7"/>
        <v>1</v>
      </c>
      <c r="W129" s="98"/>
    </row>
    <row r="130" spans="1:23" ht="52.5" thickBot="1" x14ac:dyDescent="0.4">
      <c r="A130" s="21" t="s">
        <v>143</v>
      </c>
      <c r="B130" s="5">
        <v>0</v>
      </c>
      <c r="C130" s="5">
        <v>0</v>
      </c>
      <c r="D130" s="5">
        <v>0</v>
      </c>
      <c r="E130" s="5">
        <v>0</v>
      </c>
      <c r="F130" s="5">
        <v>0</v>
      </c>
      <c r="G130" s="5">
        <v>0</v>
      </c>
      <c r="H130" s="5">
        <v>0</v>
      </c>
      <c r="I130" s="5">
        <v>0</v>
      </c>
      <c r="J130" s="5">
        <v>1</v>
      </c>
      <c r="K130" s="5">
        <v>0</v>
      </c>
      <c r="L130" s="5">
        <v>0</v>
      </c>
      <c r="M130" s="5">
        <v>0</v>
      </c>
      <c r="N130" s="5">
        <v>0</v>
      </c>
      <c r="O130" s="5">
        <v>0</v>
      </c>
      <c r="P130" s="5">
        <v>0</v>
      </c>
      <c r="Q130" s="5">
        <v>0</v>
      </c>
      <c r="R130" s="5">
        <v>0</v>
      </c>
      <c r="S130" s="5">
        <v>0</v>
      </c>
      <c r="T130" s="5">
        <v>0</v>
      </c>
      <c r="U130" s="5">
        <v>0</v>
      </c>
      <c r="V130" s="59">
        <f t="shared" si="7"/>
        <v>1</v>
      </c>
      <c r="W130" s="98"/>
    </row>
    <row r="131" spans="1:23" x14ac:dyDescent="0.35">
      <c r="W131" s="58"/>
    </row>
  </sheetData>
  <mergeCells count="40">
    <mergeCell ref="B24:V24"/>
    <mergeCell ref="W33:W41"/>
    <mergeCell ref="W5:W16"/>
    <mergeCell ref="W17:W23"/>
    <mergeCell ref="W24:W32"/>
    <mergeCell ref="A1:D1"/>
    <mergeCell ref="W1:W4"/>
    <mergeCell ref="A105:V105"/>
    <mergeCell ref="A59:V59"/>
    <mergeCell ref="W100:W104"/>
    <mergeCell ref="V1:V2"/>
    <mergeCell ref="W54:W58"/>
    <mergeCell ref="B2:F2"/>
    <mergeCell ref="G2:L2"/>
    <mergeCell ref="M2:T2"/>
    <mergeCell ref="A42:V42"/>
    <mergeCell ref="A5:V5"/>
    <mergeCell ref="A54:V54"/>
    <mergeCell ref="B17:V17"/>
    <mergeCell ref="W59:W71"/>
    <mergeCell ref="A33:V33"/>
    <mergeCell ref="A116:V116"/>
    <mergeCell ref="W116:W130"/>
    <mergeCell ref="A110:V110"/>
    <mergeCell ref="W110:W115"/>
    <mergeCell ref="W72:W77"/>
    <mergeCell ref="A50:V50"/>
    <mergeCell ref="A100:V100"/>
    <mergeCell ref="W105:W109"/>
    <mergeCell ref="W97:W99"/>
    <mergeCell ref="W42:W49"/>
    <mergeCell ref="W50:W53"/>
    <mergeCell ref="B87:V87"/>
    <mergeCell ref="B93:V93"/>
    <mergeCell ref="W87:W92"/>
    <mergeCell ref="F78:V78"/>
    <mergeCell ref="A72:U72"/>
    <mergeCell ref="W78:W86"/>
    <mergeCell ref="A97:V97"/>
    <mergeCell ref="W93:W96"/>
  </mergeCells>
  <phoneticPr fontId="6" type="noConversion"/>
  <conditionalFormatting sqref="V117:V130 V60:V71 V98:V99 V101:V104 V106:V109 V55:V58 V111:V115 V6:V16 V43:V49 V34:V41 V51:V53 V25:V32 V18:V23 V88:V92 V94:V96 V73:V77 V79:V86">
    <cfRule type="colorScale" priority="205">
      <colorScale>
        <cfvo type="min"/>
        <cfvo type="max"/>
        <color rgb="FFFCFCFF"/>
        <color rgb="FFF8696B"/>
      </colorScale>
    </cfRule>
  </conditionalFormatting>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E36845BBC7E045BADC55076FCBCE54" ma:contentTypeVersion="17" ma:contentTypeDescription="Crée un document." ma:contentTypeScope="" ma:versionID="dc558b285b26c65a1dec96c162331f57">
  <xsd:schema xmlns:xsd="http://www.w3.org/2001/XMLSchema" xmlns:xs="http://www.w3.org/2001/XMLSchema" xmlns:p="http://schemas.microsoft.com/office/2006/metadata/properties" xmlns:ns2="fe61be33-cbaf-4c94-b58a-a34d929eaf4f" xmlns:ns3="b9a2b066-db03-45e9-a911-ef9f0be93d4e" targetNamespace="http://schemas.microsoft.com/office/2006/metadata/properties" ma:root="true" ma:fieldsID="1ca6dde7fdca47d5475c67c15e551bab" ns2:_="" ns3:_="">
    <xsd:import namespace="fe61be33-cbaf-4c94-b58a-a34d929eaf4f"/>
    <xsd:import namespace="b9a2b066-db03-45e9-a911-ef9f0be93d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rdr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1be33-cbaf-4c94-b58a-a34d929eaf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Ordre" ma:index="23" nillable="true" ma:displayName="Ordre" ma:format="Dropdown" ma:internalName="Ordre" ma:percentage="FALSE">
      <xsd:simpleType>
        <xsd:restriction base="dms:Number"/>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a2b066-db03-45e9-a911-ef9f0be93d4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47ac58-b6f7-4d3c-bb58-bfe4a2f5d6aa}" ma:internalName="TaxCatchAll" ma:showField="CatchAllData" ma:web="b9a2b066-db03-45e9-a911-ef9f0be93d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a2b066-db03-45e9-a911-ef9f0be93d4e" xsi:nil="true"/>
    <lcf76f155ced4ddcb4097134ff3c332f xmlns="fe61be33-cbaf-4c94-b58a-a34d929eaf4f">
      <Terms xmlns="http://schemas.microsoft.com/office/infopath/2007/PartnerControls"/>
    </lcf76f155ced4ddcb4097134ff3c332f>
    <Ordre xmlns="fe61be33-cbaf-4c94-b58a-a34d929eaf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2FD05A-8522-48A6-8AED-701457DF9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1be33-cbaf-4c94-b58a-a34d929eaf4f"/>
    <ds:schemaRef ds:uri="b9a2b066-db03-45e9-a911-ef9f0be93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7B40AA-CD1E-4717-B1BC-F2D427EA9F8A}">
  <ds:schemaRefs>
    <ds:schemaRef ds:uri="fe61be33-cbaf-4c94-b58a-a34d929eaf4f"/>
    <ds:schemaRef ds:uri="http://purl.org/dc/terms/"/>
    <ds:schemaRef ds:uri="http://purl.org/dc/dcmitype/"/>
    <ds:schemaRef ds:uri="http://schemas.microsoft.com/office/2006/documentManagement/types"/>
    <ds:schemaRef ds:uri="b9a2b066-db03-45e9-a911-ef9f0be93d4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D7EF982-23A0-4A48-9B99-6C08A1A69F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Rapport méthodologique</vt:lpstr>
      <vt:lpstr>DSAG_CF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amine.bahri</dc:creator>
  <cp:keywords/>
  <dc:description/>
  <cp:lastModifiedBy>Amine BAHRI</cp:lastModifiedBy>
  <cp:revision/>
  <dcterms:created xsi:type="dcterms:W3CDTF">2021-06-14T16:53:04Z</dcterms:created>
  <dcterms:modified xsi:type="dcterms:W3CDTF">2023-11-10T16:25:53Z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0x0101005CE36845BBC7E045BADC55076FCBCE54</vt:lpwstr>
  </property>
  <property fmtid="{D5CDD505-2E9C-101B-9397-08002B2CF9AE}" pid="3" name="MediaServiceImageTags">
    <vt:lpwstr/>
  </property>
</Properties>
</file>