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threadedComments/threadedComment1.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Sectoral support/Shelter assessment/10. 2022 October Published outputs/External/DSAGs/"/>
    </mc:Choice>
  </mc:AlternateContent>
  <xr:revisionPtr revIDLastSave="62" documentId="8_{C25F3CF9-9519-4263-99BE-BDDA0E6EDDF3}" xr6:coauthVersionLast="47" xr6:coauthVersionMax="47" xr10:uidLastSave="{DB2FF431-ADD0-4D28-9C20-CEEE1B3D44D6}"/>
  <bookViews>
    <workbookView xWindow="-110" yWindow="-110" windowWidth="19420" windowHeight="10420" tabRatio="487" xr2:uid="{00000000-000D-0000-FFFF-FFFF00000000}"/>
  </bookViews>
  <sheets>
    <sheet name="README" sheetId="3" r:id="rId1"/>
    <sheet name="DSAG_professionals" sheetId="1" r:id="rId2"/>
  </sheets>
  <definedNames>
    <definedName name="_ftn1" localSheetId="0">README!$B$8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t_construct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90" i="1" l="1"/>
  <c r="R90" i="1"/>
  <c r="Q90" i="1"/>
  <c r="S99" i="1"/>
  <c r="R99" i="1"/>
  <c r="Q99" i="1"/>
  <c r="S110" i="1"/>
  <c r="R110" i="1"/>
  <c r="Q110" i="1"/>
  <c r="S82" i="1"/>
  <c r="R82" i="1"/>
  <c r="Q82" i="1"/>
  <c r="S86" i="1"/>
  <c r="R86" i="1"/>
  <c r="Q86" i="1"/>
  <c r="S78" i="1"/>
  <c r="R78" i="1"/>
  <c r="Q78" i="1"/>
  <c r="S70" i="1"/>
  <c r="R70" i="1"/>
  <c r="Q70" i="1"/>
  <c r="S73" i="1"/>
  <c r="R73" i="1"/>
  <c r="Q73" i="1"/>
  <c r="S63" i="1"/>
  <c r="R63" i="1"/>
  <c r="Q63" i="1"/>
  <c r="S62" i="1"/>
  <c r="R62" i="1"/>
  <c r="Q62" i="1"/>
  <c r="S60" i="1"/>
  <c r="R60" i="1"/>
  <c r="Q60" i="1"/>
  <c r="S57" i="1"/>
  <c r="R57" i="1"/>
  <c r="Q57" i="1"/>
  <c r="S50" i="1"/>
  <c r="R50" i="1"/>
  <c r="Q50" i="1"/>
  <c r="S47" i="1"/>
  <c r="R47" i="1"/>
  <c r="Q47" i="1"/>
  <c r="S49" i="1"/>
  <c r="R49" i="1"/>
  <c r="Q49" i="1"/>
  <c r="S45" i="1"/>
  <c r="R45" i="1"/>
  <c r="Q45" i="1"/>
  <c r="S39" i="1"/>
  <c r="R39" i="1"/>
  <c r="Q39" i="1"/>
  <c r="S38" i="1"/>
  <c r="R38" i="1"/>
  <c r="Q38" i="1"/>
  <c r="S37" i="1"/>
  <c r="R37" i="1"/>
  <c r="Q37" i="1"/>
  <c r="S12" i="1"/>
  <c r="R12" i="1"/>
  <c r="Q12" i="1"/>
  <c r="S22" i="1"/>
  <c r="R22" i="1"/>
  <c r="Q22" i="1"/>
  <c r="S21" i="1"/>
  <c r="R21" i="1"/>
  <c r="Q21" i="1"/>
  <c r="S20" i="1"/>
  <c r="R20" i="1"/>
  <c r="Q20" i="1"/>
  <c r="S17" i="1"/>
  <c r="R17" i="1"/>
  <c r="Q17" i="1"/>
  <c r="S19" i="1"/>
  <c r="R19" i="1"/>
  <c r="Q19" i="1"/>
  <c r="S109" i="1" l="1"/>
  <c r="S111" i="1"/>
  <c r="S108" i="1"/>
  <c r="S64" i="1"/>
  <c r="S65" i="1"/>
  <c r="S61" i="1"/>
  <c r="R64" i="1"/>
  <c r="R65" i="1"/>
  <c r="R61" i="1"/>
  <c r="Q64" i="1"/>
  <c r="Q65" i="1"/>
  <c r="Q61" i="1"/>
  <c r="S36" i="1"/>
  <c r="S40" i="1"/>
  <c r="S41" i="1"/>
  <c r="S42" i="1"/>
  <c r="S43" i="1"/>
  <c r="S16" i="1"/>
  <c r="R16" i="1"/>
  <c r="Q16" i="1"/>
  <c r="Q18" i="1"/>
  <c r="Q23" i="1"/>
  <c r="Q24" i="1"/>
  <c r="Q25" i="1"/>
  <c r="Q26" i="1"/>
  <c r="Q27" i="1"/>
  <c r="Q28" i="1"/>
  <c r="Q29" i="1"/>
  <c r="Q30" i="1"/>
  <c r="Q31" i="1"/>
  <c r="Q15" i="1"/>
  <c r="R18" i="1"/>
  <c r="R23" i="1"/>
  <c r="R24" i="1"/>
  <c r="R25" i="1"/>
  <c r="R26" i="1"/>
  <c r="R27" i="1"/>
  <c r="R28" i="1"/>
  <c r="R29" i="1"/>
  <c r="R30" i="1"/>
  <c r="R31" i="1"/>
  <c r="R15" i="1"/>
  <c r="S104" i="1"/>
  <c r="S105" i="1"/>
  <c r="S106" i="1"/>
  <c r="S103" i="1"/>
  <c r="S96" i="1"/>
  <c r="S97" i="1"/>
  <c r="S98" i="1"/>
  <c r="S100" i="1"/>
  <c r="S101" i="1"/>
  <c r="S95" i="1"/>
  <c r="S89" i="1"/>
  <c r="S91" i="1"/>
  <c r="S92" i="1"/>
  <c r="S93" i="1"/>
  <c r="S88" i="1"/>
  <c r="S80" i="1"/>
  <c r="S81" i="1"/>
  <c r="S83" i="1"/>
  <c r="S84" i="1"/>
  <c r="S85" i="1"/>
  <c r="S79" i="1"/>
  <c r="S68" i="1"/>
  <c r="S69" i="1"/>
  <c r="S71" i="1"/>
  <c r="S72" i="1"/>
  <c r="S74" i="1"/>
  <c r="S75" i="1"/>
  <c r="S76" i="1"/>
  <c r="S67" i="1"/>
  <c r="S55" i="1"/>
  <c r="S56" i="1"/>
  <c r="S58" i="1"/>
  <c r="S48" i="1"/>
  <c r="S51" i="1"/>
  <c r="S52" i="1"/>
  <c r="S53" i="1"/>
  <c r="S46" i="1"/>
  <c r="S34" i="1"/>
  <c r="S33" i="1"/>
  <c r="S18" i="1"/>
  <c r="S23" i="1"/>
  <c r="S24" i="1"/>
  <c r="S25" i="1"/>
  <c r="S26" i="1"/>
  <c r="S27" i="1"/>
  <c r="S28" i="1"/>
  <c r="S29" i="1"/>
  <c r="S30" i="1"/>
  <c r="S31" i="1"/>
  <c r="S15" i="1"/>
  <c r="S10" i="1"/>
  <c r="S11" i="1"/>
  <c r="S13" i="1"/>
  <c r="S9" i="1"/>
  <c r="S7" i="1"/>
  <c r="S6" i="1"/>
  <c r="R109" i="1"/>
  <c r="R111" i="1"/>
  <c r="R108" i="1"/>
  <c r="R104" i="1"/>
  <c r="R105" i="1"/>
  <c r="R106" i="1"/>
  <c r="R103" i="1"/>
  <c r="R96" i="1"/>
  <c r="R97" i="1"/>
  <c r="R98" i="1"/>
  <c r="R100" i="1"/>
  <c r="R101" i="1"/>
  <c r="R95" i="1"/>
  <c r="R89" i="1"/>
  <c r="R91" i="1"/>
  <c r="R92" i="1"/>
  <c r="R93" i="1"/>
  <c r="R88" i="1"/>
  <c r="R80" i="1"/>
  <c r="R81" i="1"/>
  <c r="R83" i="1"/>
  <c r="R84" i="1"/>
  <c r="R85" i="1"/>
  <c r="R79" i="1"/>
  <c r="R68" i="1"/>
  <c r="R69" i="1"/>
  <c r="R71" i="1"/>
  <c r="R72" i="1"/>
  <c r="R74" i="1"/>
  <c r="R75" i="1"/>
  <c r="R76" i="1"/>
  <c r="R67" i="1"/>
  <c r="R55" i="1"/>
  <c r="R56" i="1"/>
  <c r="R58" i="1"/>
  <c r="R48" i="1"/>
  <c r="R51" i="1"/>
  <c r="R52" i="1"/>
  <c r="R53" i="1"/>
  <c r="R46" i="1"/>
  <c r="R36" i="1"/>
  <c r="R40" i="1"/>
  <c r="R41" i="1"/>
  <c r="R42" i="1"/>
  <c r="R43" i="1"/>
  <c r="R34" i="1"/>
  <c r="R33" i="1"/>
  <c r="R10" i="1"/>
  <c r="R11" i="1"/>
  <c r="R13" i="1"/>
  <c r="R9" i="1"/>
  <c r="R7" i="1"/>
  <c r="R6" i="1"/>
  <c r="Q109" i="1"/>
  <c r="Q111" i="1"/>
  <c r="Q108" i="1"/>
  <c r="Q104" i="1"/>
  <c r="Q105" i="1"/>
  <c r="Q106" i="1"/>
  <c r="Q103" i="1"/>
  <c r="Q96" i="1"/>
  <c r="Q97" i="1"/>
  <c r="Q98" i="1"/>
  <c r="Q100" i="1"/>
  <c r="Q101" i="1"/>
  <c r="Q95" i="1"/>
  <c r="Q89" i="1"/>
  <c r="Q91" i="1"/>
  <c r="Q92" i="1"/>
  <c r="Q93" i="1"/>
  <c r="Q88" i="1"/>
  <c r="Q80" i="1"/>
  <c r="Q81" i="1"/>
  <c r="Q83" i="1"/>
  <c r="Q84" i="1"/>
  <c r="Q85" i="1"/>
  <c r="Q79" i="1"/>
  <c r="Q68" i="1"/>
  <c r="Q69" i="1"/>
  <c r="Q71" i="1"/>
  <c r="Q72" i="1"/>
  <c r="Q74" i="1"/>
  <c r="Q75" i="1"/>
  <c r="Q76" i="1"/>
  <c r="Q67" i="1"/>
  <c r="Q55" i="1"/>
  <c r="Q56" i="1"/>
  <c r="Q58" i="1"/>
  <c r="Q48" i="1"/>
  <c r="Q51" i="1"/>
  <c r="Q52" i="1"/>
  <c r="Q53" i="1"/>
  <c r="Q46" i="1"/>
  <c r="Q36" i="1"/>
  <c r="Q40" i="1"/>
  <c r="Q41" i="1"/>
  <c r="Q42" i="1"/>
  <c r="Q43" i="1"/>
  <c r="Q34" i="1"/>
  <c r="Q33" i="1"/>
  <c r="Q10" i="1"/>
  <c r="Q11" i="1"/>
  <c r="Q13" i="1"/>
  <c r="Q9" i="1"/>
  <c r="Q7" i="1"/>
  <c r="Q6" i="1"/>
</calcChain>
</file>

<file path=xl/sharedStrings.xml><?xml version="1.0" encoding="utf-8"?>
<sst xmlns="http://schemas.openxmlformats.org/spreadsheetml/2006/main" count="202" uniqueCount="182">
  <si>
    <t>KII ID</t>
  </si>
  <si>
    <t>Total # of references per discussion point</t>
  </si>
  <si>
    <t>Total # of references per discussion point (Benghazi)</t>
  </si>
  <si>
    <t>Total # of references per discussion point (Derna)</t>
  </si>
  <si>
    <t>Key findings summary</t>
  </si>
  <si>
    <t>Baladiya</t>
  </si>
  <si>
    <t>Line of work</t>
  </si>
  <si>
    <t>Interview code</t>
  </si>
  <si>
    <t>KII1_E1</t>
  </si>
  <si>
    <t xml:space="preserve">Benghazi </t>
  </si>
  <si>
    <t>KII2_E1</t>
  </si>
  <si>
    <t>KII3_E1</t>
  </si>
  <si>
    <t>KII_E4_E2</t>
  </si>
  <si>
    <t>KII5_E2</t>
  </si>
  <si>
    <t>KII6_E1</t>
  </si>
  <si>
    <t>KII7_E2</t>
  </si>
  <si>
    <t>KII8_E1</t>
  </si>
  <si>
    <t>KII9_E1</t>
  </si>
  <si>
    <t>KII10_E1</t>
  </si>
  <si>
    <t>civil engineer</t>
  </si>
  <si>
    <t xml:space="preserve">general contractor </t>
  </si>
  <si>
    <t>Engineer / Construction Company</t>
  </si>
  <si>
    <t xml:space="preserve">contracting industry </t>
  </si>
  <si>
    <t xml:space="preserve">Construction &amp; Contracting </t>
  </si>
  <si>
    <t>contractor</t>
  </si>
  <si>
    <t>Civil engineer and construction expert</t>
  </si>
  <si>
    <t>engineer</t>
  </si>
  <si>
    <t>result_KII1_E1_Pro_BEN</t>
  </si>
  <si>
    <t xml:space="preserve">Self-employment </t>
  </si>
  <si>
    <t xml:space="preserve">Municipalities and local government: Assume their responsibility to follow up on the work of reconstruction and maintenance </t>
  </si>
  <si>
    <t xml:space="preserve">Vocational training </t>
  </si>
  <si>
    <t xml:space="preserve">the quality of construction materials can be reduced for the finishing work (tiles/marble/doors/windows). etc.) </t>
  </si>
  <si>
    <t>Products used after construction work or for existing buildings such as (rubber paint for surfaces or tar) are expensive.</t>
  </si>
  <si>
    <t>Large generators are expensive and are only used by those who can afford them or by shopkeepers.</t>
  </si>
  <si>
    <t>unreliable - is not common in our society because of the high cost of installing it and the cost of materials.</t>
  </si>
  <si>
    <t>result_KII2_E1_Pro_BEN</t>
  </si>
  <si>
    <t>KII3_E1_Pro_BEN</t>
  </si>
  <si>
    <t>Construction waste areas located far from the city</t>
  </si>
  <si>
    <t>Torching for waterproofing roofs which is expensive (45LYD per square meter)</t>
  </si>
  <si>
    <t xml:space="preserve">Generators are a source of environmental pollution, and a source of nuisance in shared housing. </t>
  </si>
  <si>
    <t xml:space="preserve">its prices are very high due to the lack of companies supplying and monopolizing the market and it is costly and hard to maintain </t>
  </si>
  <si>
    <t>result_KII4_E2_Pro_BEN</t>
  </si>
  <si>
    <t>Community: Addressing the relevant inventory bodies and committees to assist in the assessment phase</t>
  </si>
  <si>
    <t xml:space="preserve">Direct communication with affected families to assess their needs </t>
  </si>
  <si>
    <t>Evaluating the quality of maintenance of the building's structure (columns, peaks and roofs)  by the assignment of a specialized engineer</t>
  </si>
  <si>
    <t>3.4 In terms of cost, to what extent can families in our society use external insulation methods such as tar or sika?</t>
  </si>
  <si>
    <t xml:space="preserve">it started to spread in the municipality but don't think It will be an effective secondary source of electricity </t>
  </si>
  <si>
    <t>KII5_E2_Pro_BEN</t>
  </si>
  <si>
    <t xml:space="preserve">2.1 Do you think that the lack of technical skill of the affected family members has had a significant impact on their ability to maintain their damaged dwellings? </t>
  </si>
  <si>
    <t>2.2 What can affected families do in the municipality to alleviate the obstacles of lack of technical skills in maintaining their homes?</t>
  </si>
  <si>
    <t>2.3 In your opinion, what is the most effective measure that international organizations and government agencies can take to support affected families who lack building skills in our society?</t>
  </si>
  <si>
    <t>result_KII6_E1_Pro_BEN</t>
  </si>
  <si>
    <t>Mun/State: Activate local production to reach self sufficiency and minimise reliance on imported materials</t>
  </si>
  <si>
    <t>Spending money from assets/ selling cars, gold</t>
  </si>
  <si>
    <t>Asking for financial help from relatives and friends</t>
  </si>
  <si>
    <t>Partial construction: hire skilled workers when money is obtained</t>
  </si>
  <si>
    <t>result_KII7_E2_Pro_BEN</t>
  </si>
  <si>
    <t>assign an occupational and environmental safety engineer to any existing construction site.</t>
  </si>
  <si>
    <t xml:space="preserve">Generators are common: Small (less than 3 kva) and medium (less than 10 kva) generators are low cost in price and maintenance as well as efficient </t>
  </si>
  <si>
    <t>Not popular - Very rare</t>
  </si>
  <si>
    <t>result_KII8_E1_Pro_BEN</t>
  </si>
  <si>
    <t>result_KII9_E1_Pro_BEN</t>
  </si>
  <si>
    <t>result_KII10_E1_Pro_BEN</t>
  </si>
  <si>
    <t>Darna</t>
  </si>
  <si>
    <t>result_KII1_E6_Pro_DAR</t>
  </si>
  <si>
    <t>KII1_E6</t>
  </si>
  <si>
    <t>Facilitate construction for families starting from scratch</t>
  </si>
  <si>
    <t>Providing materials for families that need partial construction</t>
  </si>
  <si>
    <t xml:space="preserve">Construction can be done with slightly lower quality materials to reduce costs but ensuring their effectiveness through others who used them. </t>
  </si>
  <si>
    <t xml:space="preserve">Filtering iron and metal materials from the waste to be disposed of on the shores </t>
  </si>
  <si>
    <t>Maintenance is expensive because generators in the market are  not of good quality and most are commercial.</t>
  </si>
  <si>
    <t>People to resort to high-quality, long-lasting, charged light bulbs, they are cheaper than other sources of light</t>
  </si>
  <si>
    <t>these items are not available and are not quite common in this municipality, there are no solar powered or charged heaters in the local market here</t>
  </si>
  <si>
    <t>result_KII2_E5_Pro_DAR</t>
  </si>
  <si>
    <t>KII2_E5</t>
  </si>
  <si>
    <t xml:space="preserve">In-kind assistance to affected families </t>
  </si>
  <si>
    <t xml:space="preserve">construction costs (materials, skilled workers)cannot be reduced because they are related to the quality of the work (columns, ceilings, foundations) </t>
  </si>
  <si>
    <t>places far away from the municipality for disposal</t>
  </si>
  <si>
    <t>fixing the price for transporting the waste through the Public Cleaning Company, which supervises its transport</t>
  </si>
  <si>
    <t>result_KII3_E6_Pro_DAR</t>
  </si>
  <si>
    <t>KII3_E6</t>
  </si>
  <si>
    <t>some electric appliances, especially thermal appliances, which may not operate on these generators</t>
  </si>
  <si>
    <t>result_KII4_E6_Pro_DAR</t>
  </si>
  <si>
    <t>KII4_E6</t>
  </si>
  <si>
    <t>result_KII5_E6_Pro_DAR</t>
  </si>
  <si>
    <t>KII5_E6</t>
  </si>
  <si>
    <t>Partial reconstruction</t>
  </si>
  <si>
    <t>Provide letters of credit to facilitate access to specific building materials</t>
  </si>
  <si>
    <t xml:space="preserve">Financial contributions </t>
  </si>
  <si>
    <t>Distribution of construction material (armed iron, cement, plumbing and other building materials.) and ensuring they are not traded or sold</t>
  </si>
  <si>
    <t>3.2 How is construction waste usually disposed of in this municipality?</t>
  </si>
  <si>
    <t xml:space="preserve">Hiring a supervising engineer to monitor the maintenance projects </t>
  </si>
  <si>
    <t xml:space="preserve">Compensation -financial- for affected families </t>
  </si>
  <si>
    <t>What can be done by households of this community to increase the quality, integrity, and safety of reconstruction when repairing their accommodation on a budget?</t>
  </si>
  <si>
    <t>Seashore</t>
  </si>
  <si>
    <t xml:space="preserve">Small and large trucks found in the municipality's construction yards are hired by the families or contractors to move construction waste </t>
  </si>
  <si>
    <t xml:space="preserve">Using the rubble to fill potholes in unpaved streets / the Ganfouda swamp </t>
  </si>
  <si>
    <t xml:space="preserve">Giving the rubble to friends to fill in the holes in the foundation of their buildings </t>
  </si>
  <si>
    <t>public landfills such as the Ganfouda dump, the Tablino dump, Al-Salmani (not only construction waste)</t>
  </si>
  <si>
    <t xml:space="preserve">8/15 KIs reported that construction waste is disposed of in public landfills such as:  the Ganfouda dump, the Tablino dump, Al-Salmani in Benghazi. 
The majority of KIs (13/15) reported that families or contractors dispose of this waste by using transportation trucks and vehicles found in  the municipality's construction yards. 
 All KIs in Darna (5/5) confirmed that construction waste is disposed of on the seashore, 3 KIs, also mentioned that some of it is also transported so places away from the municipality without specifying the location. While 3 KIs, in Benghazi mentioned that, rubble from construction waste can sometimes be used to fill potholes in unpaved streets, foundation holes in friends' construction projects, as well as in the Ganfouda swamp. 
</t>
  </si>
  <si>
    <t>It depends on average income and the high cost of generators.</t>
  </si>
  <si>
    <t>Recycling</t>
  </si>
  <si>
    <t>Clean and transport rubble waste periodically at the construction site (same-day disposal)</t>
  </si>
  <si>
    <t>The use of tarpaulins for trucks while transporting the waste</t>
  </si>
  <si>
    <t>Establishing penalties for those who do not comply with environmental hygiene</t>
  </si>
  <si>
    <t>3.3 How can construction waste disposal practices currently used in this municipality be improved to avoid pollution of the environment?</t>
  </si>
  <si>
    <t>activating oversight bodies such as the Municipal Guard Agency to monitor the transportation of construction waste and to ensure policies and regulations are respected [ not throwing waste in places other than public landfills or burning waste in municipal squares.]</t>
  </si>
  <si>
    <t>The use of external insulation is very important, and is worth saving for [especially dwellings on the coast]</t>
  </si>
  <si>
    <t>Insulation materials mixed with construction materials are considered affordable.</t>
  </si>
  <si>
    <t>Sika products: expensive and mostly used when there are leaks in the building, not in the initial construction "I don't think all the residents in the municipality can afford"</t>
  </si>
  <si>
    <t xml:space="preserve">Families resort to the use of tar because it serves the purpose and is less expensive than Sika products. </t>
  </si>
  <si>
    <t xml:space="preserve">The families do it only when there are leak problems in the building and it is not too expensive. </t>
  </si>
  <si>
    <t>In areas exposed to high winds or are on the shore, these insulating materials must be used, otherwise people do not use them due to the high cost</t>
  </si>
  <si>
    <t xml:space="preserve">Insulation is not needed if the construction work or maintenance work is carried out at the required quality and using good quality materials </t>
  </si>
  <si>
    <t xml:space="preserve">"Battouta": a  slant in the roof: roof sloping can be done while the roof is being poured and the concrete is mixed with the sika product, the propeller can be used to soften the surface and block the pores </t>
  </si>
  <si>
    <t xml:space="preserve">In case the ceiling is re-cast, the slabs (on roof to prevent leaks) can be put around the entire perimeter of the roof to prevent rainwater from leaking </t>
  </si>
  <si>
    <t xml:space="preserve">There are no affordable ways </t>
  </si>
  <si>
    <t>3.5 What else can be reasonably affordable for households in this community to do for improving home insolation?</t>
  </si>
  <si>
    <t>Add moisture insulation materials to the cement mixture in the plastering of the outer walls</t>
  </si>
  <si>
    <t xml:space="preserve">in case of maintenance, using the Sika products in sealing products and the building can be painted from the outside with the primer to prevent water from being absorbed and speed up the external painting of the building to create a smooth surface that prevents the outside walls from absorbing rainwater. </t>
  </si>
  <si>
    <t>3.6 To what extent is using generators as an alternative power source affordable to households in this community?</t>
  </si>
  <si>
    <t xml:space="preserve">Borrowing money from relatives and friends </t>
  </si>
  <si>
    <t>Building partially and at intervals when the money is available</t>
  </si>
  <si>
    <t>Contract and follow up with construction companies</t>
  </si>
  <si>
    <t>Provide consultations and a plan to deal with the crisis</t>
  </si>
  <si>
    <t xml:space="preserve">Use of a special dump exclusively for construction material waste </t>
  </si>
  <si>
    <t xml:space="preserve">only solar powered lamps are available in the local market </t>
  </si>
  <si>
    <t xml:space="preserve">More than half of KIs (8/15) reported that alternatively powered appliances are not commonly used because of the high cost of installation. 
5 KIs in Benghazi reported that the prices are high because of the lack of supply and companies monopolising the market. 
1 KI in Benghazi mentioned that only solar powered lamps are available in the local market, while 3/5 KIs in Darna, reported that alternatively powered items are not available, or common in the municipality's markets. </t>
  </si>
  <si>
    <t>1.1 Do you believe that factors such as labour prices and construction materials have a significant impact on the ability of residents to build or maintain their damaged homes in the municipality?</t>
  </si>
  <si>
    <t>Standardising prices: the imposition and monitoring of a fixed labour price  by the municipality</t>
  </si>
  <si>
    <t>Assessment of the needs of affected families through direct communication.</t>
  </si>
  <si>
    <t>Build new housing according to engineering standards to replace old buildings (the costs are comparable)</t>
  </si>
  <si>
    <r>
      <t xml:space="preserve">The majority of KIs (12/15) agreed that the lack of technical skills of the affected family members does affect their ability to maintain their damaged dwellings. The skills that were mentioned were: plumping, electricity, construction and maintenance and painting.  Only 3 KIs disagreed,  they think that families mostly rely on foreign workers or unskilled workers, so the lack of skills within the families does not have an impact on construction. 
All the KIs (5) in Darna, reported that hiring a supervising engineer to monitor the maintenance projects. 
KIs in Benghazi had different opinions, 3 KIs suggested finding another source of income to save money for construction and maintenance.  Partial construction, such that families hire skilled workers when money is obtained was also mentioned by 3 KIs. Help from friends, family members or less skilled workers was also a solution, highlighted by 3 KIs. Other ways to cope with the lack of technical skills that were reported by the KIs are: spending money from savings or selling assets in order to afford skilled workers (1 KI), asking for financial support form relatives and friends (1), or using lower-quality materials (1). 
International organisations and government agencies can support affected families who lack building skills by providing vocational training according to 7 KIs in Benghazi. For other KIs in both locations, these actors can support by providing financial assistance or quality-labour at lower prices. Otherwise, 4 KIs, suggested the provision of consultations, advice and follow-ups to affected families, as well as "plans to deal with the crisis as expressed by one of the KIs in Benghazi. (KII8_E1). 3 KIs, shared the idea of financial compensation for affected families so they can afford the construction process, while 2 KIs in Darna, mentioned in-kind assistance and 2 more KIs suggested that governments can support by lowering prices and monitoring and standardising them </t>
    </r>
    <r>
      <rPr>
        <i/>
        <sz val="11"/>
        <color theme="1"/>
        <rFont val="Arial Narrow"/>
        <family val="2"/>
      </rPr>
      <t>"[...] while local government should effectively provide support by lowering prices, monitoring the exploitation of rising prices, and setting employment rates so that families can afford maintenance</t>
    </r>
    <r>
      <rPr>
        <sz val="11"/>
        <color theme="1"/>
        <rFont val="Arial Narrow"/>
        <family val="2"/>
      </rPr>
      <t>." (KII4_E6)</t>
    </r>
  </si>
  <si>
    <t xml:space="preserve">financial assistance or the provision of quality labour at low prices </t>
  </si>
  <si>
    <t xml:space="preserve">Almost half of the KIs (7/15), mostly in Benghazi (6/7), agreed that construction waste disposal in the municipality can be improved by incorporating recycling. Other practices related to waste transportation,  mentioned by the KIs are: cleaning and transporting rubble waste periodically in construction sites (1 KI) (encouraging same-day disposal), the use of tarpaulins for the trucks when transporting the waste (1 KI) and establishing regulation and activating oversight bodies to monitor these operations (1 KI). 
In Derna, since waste disposal practices are different, the KIs mentioned  other ways to improve the situation: 
1 KI suggested sorting iron and metal materials from the waste to be disposed of on the seashore. 
1 KI suggested standardising the price for transporting the waste by the Public Cleaning Company. </t>
  </si>
  <si>
    <t xml:space="preserve">Other reasonably priced methods of insulation were mentioned by the KIs. 
Most KIs 11/15, reported on using "battouta" which is a technique to make a slanting roof so that water does not accumulate on top of the building, concrete mixed with Sika product is then pored, and a propeller is used to avoid having pores that can cause leaks. 6/15 KIs reported on another technique, used when on existing buildings, which is where slabs are put around the perimeter of the roof to prevent leaks. 
3/10 KIs in Benghazi, suggested using  Sika products/sealing products and the building can be painted from the outside to prevent water absorption and to create a smooth surface which will not allow rainwater to be absorbed. Another affordable solution mentioned by 1 KI, is mixing insulation materials to the cement mixture used for the outer walls. 2 KIs reported on another solution, however, they highlighted that it is actually a more expensive option: torching the roofs (i.e. 45LYD per square meter)
</t>
  </si>
  <si>
    <t xml:space="preserve">cost depends on the type of generator, people in the municipality have to save to afford them </t>
  </si>
  <si>
    <t>3.7 How well can inverter/batteries installation be compared to generators as an alternative power source for households in this community?</t>
  </si>
  <si>
    <t xml:space="preserve">Most of the KIs in Benghazi 6/10 and most of the KIs in Darna 4/5, reported that using inverter/batteries is not popular in these municipalities, if not rare.
According to 2 KIs in Benghazi, the use has started to spread but they also report that inverter/batteries will not be an effective secondary source of electricity. However, 1 KI mentioned that their use is common, however it is not efficient because its low capacity does not cover the basic needs of the families, 1 other KI reported that high quality, long-lasting charged light bulbs which are cheaper than other sources of light are used. </t>
  </si>
  <si>
    <t>it's very common but it's inefficient because its low capacity does not cover the basic family consumption needs</t>
  </si>
  <si>
    <t>3.8 How well can alternatively powered appliances such as solar water heaters, lights, chargers etc replace use of generators or improve access to power for the affected populations in this community?</t>
  </si>
  <si>
    <t>Item</t>
  </si>
  <si>
    <t>Description</t>
  </si>
  <si>
    <t>Project background</t>
  </si>
  <si>
    <t>Target populations</t>
  </si>
  <si>
    <t>Households that have had their accommodations damaged, who are non-displaced or returnees.</t>
  </si>
  <si>
    <t xml:space="preserve">Methodology </t>
  </si>
  <si>
    <t>In this workbook</t>
  </si>
  <si>
    <t xml:space="preserve">Shelter Reconstruction Assessment weblink </t>
  </si>
  <si>
    <t>http://www.reachresourcecentre.info/countries/libya</t>
  </si>
  <si>
    <t>Contact</t>
  </si>
  <si>
    <t>CC: Chiara Lozza (chiara.lozza@reach-initiative.org)
AS: Judith Gerrits (judith.gerrits@reach-initiative.org)</t>
  </si>
  <si>
    <t>ToR</t>
  </si>
  <si>
    <t>https://www.impact-repository.org/document/reach/baca2f4a/REACH_SNFI-sector-Shelter-reconstruction-assessment-TOR_external-1.pdf</t>
  </si>
  <si>
    <t xml:space="preserve">The Libyan state’s current political and economic situation is a result of numerous socio-political events, intermediated by armed conflicts throughout the past decade. Armed conflict breaking out in highly populated regions inevitably resulted in mass displacements of the population living in affected areas. As a result of the continued fighting, the International Organization for Migration’s (IOM) Displacement Tracing Matrix (DTM) estimates that at the end of April 2022 around 159.996 people are still internally displaced. The Humanitarian Needs Overview on Libya estimates that approximately 1.5 million people are projected to be in need of humanitarian assistance in 2022.
According to the Shelter and Non-Food Item (NFI) sector in Libya, damaged housing and infrastructure is playing a considerable role as a key barrier to return. In addition, among households who returned to their baladiya of origin, over 80% had to face the burden of reconstructing their damaged house and re-establishing themselves in the community, often with little support. Economic hardship results in substandard or partially completed repairs, leading to dangerous, unhealthy and undignified living conditions. While displaced populations remain in need of immediate shelter support, longer term support for rehabilitation and reconstruction of dwellings is also a priority.
REACH, in collaboration with the Libya SNFI sector, will conduct a shelter reconstruction assessment to inform the SNFI sector partners, and Libyan public and non-governmental actors about the key internal and external factors that enable or otherwise hinder the reconstruction process, and support their effort to provide suitable modalities of support to the affected populations. Information about the existing construction practices and capacities will also be collected to further enhance understanding of the existing systems and guide efforts towards effective assistance. The research also aims to understand vulnerabilities of the affected population, and help actors identify the groups who are most at risk of exclusion from the reconstruction process and are therefore most in need of assistance, as well as the potential areas of intervention. </t>
  </si>
  <si>
    <t xml:space="preserve">The research targets Libyan returnee and non-displaced populations across four baladiyas (administrative level 3) in the Western and Eastern region of the country, namely Abu Salim, Benghazi, Tawergha and Derna. To provide more granular data, within each baladiya, the assessment focusses on six muhallas. The muhallas are Al Husain and Al Mashrou Zirai in Abu Selim, Bin Masoud in Tawergha, Al Sabri and Benghazi Al Jadida in Benghazi and lastly Maghar in Derna. The specific muhallas were determined by means of consultation with relevant local and international stakeholders, as well as through a scoping exercise.
The assessment adopts a mixed-method approach, encompassing both quantitative and qualitative components, and consists of two data collection phases - Phase I utilizes both quantitative, and qualitative methods, while Phase II relies on qualitative methods only. </t>
  </si>
  <si>
    <t xml:space="preserve">In this workbook you will find method report and Data Saturation Analysis Grids (DSAG) of 15 KII conducted with construction professionals in East Libya (10 in Benghazi and 5 in Derna). The analysis summarizes the KIs responses for each question, in coding and written summaries. </t>
  </si>
  <si>
    <t>High prices (materials and skilled work) are the main obstacle to build and maintain homes</t>
  </si>
  <si>
    <t>Low-grade material use affects maintenance efficiency</t>
  </si>
  <si>
    <t>Unskilled employment</t>
  </si>
  <si>
    <t>Strengthening the Libyan dinar in exchange for hard currency</t>
  </si>
  <si>
    <t xml:space="preserve">Raising the salaries of employees in government departments </t>
  </si>
  <si>
    <t>Providing technical advice</t>
  </si>
  <si>
    <t>Provide coupons to buy construction materials</t>
  </si>
  <si>
    <t>Moral support</t>
  </si>
  <si>
    <t>Housing loans and financial compensations</t>
  </si>
  <si>
    <t xml:space="preserve">Facilitating access to labour force for the private sector </t>
  </si>
  <si>
    <t xml:space="preserve">Use lower quality material </t>
  </si>
  <si>
    <t>Hiring skilled workers for the projects</t>
  </si>
  <si>
    <t>Help from friends and family or hire less skilled (cheap) workers</t>
  </si>
  <si>
    <t>Look for other sources of income, a second job, for example, to save money for reconstruction and maintenance</t>
  </si>
  <si>
    <t>Not a very big impact, families mostly rely on foreign workers/unskilled workers</t>
  </si>
  <si>
    <t>Yes. There is generally a lack of knowledge in plumbing, electricity, construction, paint, maintenance work like electrical work</t>
  </si>
  <si>
    <t xml:space="preserve">Support by lowering prices, monitoring the exploitation of rising prices, and setting employment rates </t>
  </si>
  <si>
    <t>It's not worth borrowing for (not a necessity)</t>
  </si>
  <si>
    <t>1.2 Which of these coping mechanisms are the most effective to mitigate the obstacles to high prices for labour and construction materials on municipal households?</t>
  </si>
  <si>
    <t>1.3 What is the most effective measure that international organizations and governmental bodies can take to facilitate access to the construction and employment market?</t>
  </si>
  <si>
    <t xml:space="preserve">To ensure quality and safety of construction when repairing accommodation on a budget, almost all KIs (14/15) agree that: 
'- the quality of the work and the materials cannot be lowered and the construction costs cannot be reduced when rebuilding or maintaining the structure of the houses, meaning when setting up columns, foundations and ceilings of the buildings because they are the core of the reconstruction process. . 
'- the costs of construction could be reduced by using lower quality materials in the finishing works such as tiling,  plastering, windows and doors because these do not affect the integrity and safety of the building. 
According to 8 KIs, based in Benghazi, affected families can assign a specialised engineer to evaluate the quality of the maintenance to be done in the structure of the building (columns, beams, roofs). 
1 KI in Darna, pointed out that construction can be done with slightly lower quality materials that have been effectively and safely used in others' construction projects. </t>
  </si>
  <si>
    <t xml:space="preserve">Small and medium generators are commonly used, affordable and efficient, as reported by 9 KIs in Benghazi and 4 in Derna. 
1 KI mentioned that large generators are expensive and are only used by those that can afford them, like shopkeepers.
For another KI, affording a generator depends on the average income and the cost of the generator. 
1 of the KIs, also highlighted that generations are a source of environmental pollution and a source of nuisance in shared housing. 
In Darna, 2 KIs reported that the cost depends on the type of generator but generally, people in the municipality have to save up to afford them. In addition, 2 KIs highlighted that maintenance is expensive, because the quality of the generators in the market is not that good. 1 KI in Darna, also mentioned that some electric appliances may not operate using these generators. </t>
  </si>
  <si>
    <r>
      <t xml:space="preserve">All 15 KIs agreed that factors such as labour prices and construction materials have a significant impact on the ability of residents to build or maintain their damaged homes. All agreed that the high prices affect the reconstruction process for families, especially that the average income for some of them does not exceed 400 LYD ( KI6 in Benghazi). The most effective coping mechanism to mitigate these obstacles, according to all KIIs is partial construction. Families choose to rebuild the essential rooms of the house then build the rest when the financial situation is better. 
</t>
    </r>
    <r>
      <rPr>
        <i/>
        <sz val="11"/>
        <color theme="1"/>
        <rFont val="Arial Narrow"/>
        <family val="2"/>
      </rPr>
      <t>"In this case, the basic room in the house, such as the living room, the bedroom and the bathroom, is maintained and the rest of the other maintenance work is left until liquidity, municipal support or bank loans are available, so that the construction process is completed and the house is completed in a safe way."</t>
    </r>
    <r>
      <rPr>
        <sz val="11"/>
        <color theme="1"/>
        <rFont val="Arial Narrow"/>
        <family val="2"/>
      </rPr>
      <t xml:space="preserve"> (Derna, KI1)
4 KIs, reported that other effective mechanisms are: use of low-grade materials.  4 KIs also highlighted the reliance on unskilled employment as another option, which can also affect the quality of the results. In Benghazi, 3 KIs mentioned self-employment as another way to save money for other services but one of the KIs explained</t>
    </r>
    <r>
      <rPr>
        <i/>
        <sz val="11"/>
        <color theme="1"/>
        <rFont val="Arial Narrow"/>
        <family val="2"/>
      </rPr>
      <t xml:space="preserve"> "They do the work themselves to save money for other basic services, but this may affect the quality of maintenance. A professional who specializes in his work is certainly more good than family members."</t>
    </r>
    <r>
      <rPr>
        <sz val="11"/>
        <color theme="1"/>
        <rFont val="Arial Narrow"/>
        <family val="2"/>
      </rPr>
      <t xml:space="preserve"> (KI1, Benghazi).                                                                                                 
However the KIs mentioning these other effective coping mechanisms, also highlighted the shortcomings of such mechanisms because they can affect the quality of the work or the efficiency in terms of future maintenance. 
According to 11 KIs the most effective measure that international organizations and governmental bodies can take to facilitate households' access to the construction and employment market is providing financial contributions. In addition, 7 KIs mentioned the distribution of construction materials, 6 KIs mentioned additional needs assessments, and 5 KIs mentioned contracting and following up with constructions companies. In Darna financial contributions and technical advice were most often mentioned, and in Benghazi financial contributions and distribution of construction materials.</t>
    </r>
  </si>
  <si>
    <t xml:space="preserve">Different external insulation methods are used according to cost, construction stages and locations. The majority of KIs (09/15) report that the use of external insulation is very important and is worth saving for, especially for coastal regions (both Benghazi and Derna are coastal cities). 1 KI reported that using insulation materials is a must in areas exposed to high winds, or on the shore. 
As for products, 4 KIs agreed that when insulation materials are mixed with construction materials (cement), they are considered affordable. 
However, insulation products (rubber paint, or tar) used after the construction work is finished or on existing buildings are expensive.  
The same is reported (4/15) on Sika products which are mostly used in leaks the building after construction has been done, which could be the reason why 4 other KIs, reported that families resort to the use of tar because it serves the same purpose and is less expensive than Sika products.  
</t>
  </si>
  <si>
    <r>
      <rPr>
        <b/>
        <sz val="18"/>
        <color rgb="FF000000"/>
        <rFont val="Arial Narrow"/>
        <family val="2"/>
      </rPr>
      <t>REACH/ SFNI Sector - Libya</t>
    </r>
    <r>
      <rPr>
        <b/>
        <sz val="11"/>
        <color rgb="FF000000"/>
        <rFont val="Arial Narrow"/>
        <family val="2"/>
      </rPr>
      <t xml:space="preserve">
</t>
    </r>
    <r>
      <rPr>
        <b/>
        <sz val="16"/>
        <color rgb="FF000000"/>
        <rFont val="Arial Narrow"/>
        <family val="2"/>
      </rPr>
      <t xml:space="preserve">Shelter Reconstruction Assessment
March and April 2022 in Benghazi and March 2022 in Derna
Quantitative tool - Data Analysis Plan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</si>
</sst>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b/>
      <sz val="11"/>
      <color rgb="FFFFFFFF"/>
      <name val="Arial Narrow"/>
      <family val="2"/>
    </font>
    <font>
      <sz val="11"/>
      <color theme="1"/>
      <name val="Arial Narrow"/>
      <family val="2"/>
    </font>
    <font>
      <b/>
      <sz val="11"/>
      <color theme="0"/>
      <name val="Arial Narrow"/>
      <family val="2"/>
    </font>
    <font>
      <sz val="11"/>
      <color rgb="FF000000"/>
      <name val="Arial Narrow"/>
      <family val="2"/>
    </font>
    <font>
      <sz val="11"/>
      <name val="Arial Narrow"/>
      <family val="2"/>
    </font>
    <font>
      <sz val="8"/>
      <name val="Calibri"/>
      <family val="2"/>
      <scheme val="minor"/>
    </font>
    <font>
      <i/>
      <sz val="11"/>
      <color theme="1"/>
      <name val="Arial Narrow"/>
      <family val="2"/>
    </font>
    <font>
      <u/>
      <sz val="11"/>
      <color theme="10"/>
      <name val="Calibri"/>
      <family val="2"/>
      <scheme val="minor"/>
    </font>
    <font>
      <b/>
      <sz val="11"/>
      <color rgb="FF000000"/>
      <name val="Arial Narrow"/>
      <family val="2"/>
    </font>
    <font>
      <b/>
      <sz val="18"/>
      <color rgb="FF000000"/>
      <name val="Arial Narrow"/>
      <family val="2"/>
    </font>
    <font>
      <b/>
      <sz val="16"/>
      <color rgb="FF000000"/>
      <name val="Arial Narrow"/>
      <family val="2"/>
    </font>
    <font>
      <b/>
      <sz val="12"/>
      <color rgb="FFFFFFFF"/>
      <name val="Arial Narrow"/>
      <family val="2"/>
    </font>
  </fonts>
  <fills count="7">
    <fill>
      <patternFill patternType="none"/>
    </fill>
    <fill>
      <patternFill patternType="gray125"/>
    </fill>
    <fill>
      <patternFill patternType="solid">
        <fgColor theme="1" tint="0.34998626667073579"/>
        <bgColor indexed="64"/>
      </patternFill>
    </fill>
    <fill>
      <patternFill patternType="solid">
        <fgColor rgb="FFEE5859"/>
        <bgColor rgb="FF000000"/>
      </patternFill>
    </fill>
    <fill>
      <patternFill patternType="solid">
        <fgColor theme="2" tint="-9.9978637043366805E-2"/>
        <bgColor rgb="FFF8CBAD"/>
      </patternFill>
    </fill>
    <fill>
      <patternFill patternType="solid">
        <fgColor theme="2" tint="-9.9978637043366805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indexed="64"/>
      </bottom>
      <diagonal/>
    </border>
  </borders>
  <cellStyleXfs count="2">
    <xf numFmtId="0" fontId="0" fillId="0" borderId="0"/>
    <xf numFmtId="0" fontId="8" fillId="0" borderId="0" applyNumberFormat="0" applyFill="0" applyBorder="0" applyAlignment="0" applyProtection="0"/>
  </cellStyleXfs>
  <cellXfs count="39">
    <xf numFmtId="0" fontId="0" fillId="0" borderId="0" xfId="0"/>
    <xf numFmtId="0" fontId="1" fillId="3" borderId="4" xfId="0" applyFont="1" applyFill="1" applyBorder="1" applyAlignment="1">
      <alignment vertical="center"/>
    </xf>
    <xf numFmtId="0" fontId="1" fillId="3" borderId="1" xfId="0" applyFont="1" applyFill="1" applyBorder="1"/>
    <xf numFmtId="0" fontId="2"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top"/>
    </xf>
    <xf numFmtId="0" fontId="2" fillId="0" borderId="0" xfId="0" applyFont="1" applyAlignment="1">
      <alignment horizontal="left" vertical="top" wrapText="1"/>
    </xf>
    <xf numFmtId="0" fontId="3" fillId="2" borderId="0" xfId="0" applyFont="1" applyFill="1"/>
    <xf numFmtId="0" fontId="12" fillId="3" borderId="10" xfId="0" applyFont="1" applyFill="1" applyBorder="1" applyAlignment="1">
      <alignment vertical="top" wrapText="1"/>
    </xf>
    <xf numFmtId="0" fontId="12" fillId="3" borderId="12" xfId="0" applyFont="1" applyFill="1" applyBorder="1" applyAlignment="1">
      <alignment horizontal="left" vertical="top" wrapText="1"/>
    </xf>
    <xf numFmtId="0" fontId="9" fillId="4" borderId="13" xfId="0" applyFont="1" applyFill="1" applyBorder="1" applyAlignment="1">
      <alignment vertical="top" wrapText="1"/>
    </xf>
    <xf numFmtId="0" fontId="9" fillId="0" borderId="14" xfId="0" applyFont="1" applyBorder="1" applyAlignment="1">
      <alignment vertical="top" wrapText="1"/>
    </xf>
    <xf numFmtId="0" fontId="4" fillId="0" borderId="15" xfId="0" applyFont="1" applyBorder="1" applyAlignment="1">
      <alignment horizontal="left" vertical="top" wrapText="1"/>
    </xf>
    <xf numFmtId="0" fontId="9" fillId="4" borderId="14" xfId="0" applyFont="1" applyFill="1" applyBorder="1" applyAlignment="1">
      <alignment vertical="top" wrapText="1"/>
    </xf>
    <xf numFmtId="0" fontId="2" fillId="5" borderId="16" xfId="0" applyFont="1" applyFill="1" applyBorder="1" applyAlignment="1">
      <alignment horizontal="justify" vertical="center" wrapText="1"/>
    </xf>
    <xf numFmtId="0" fontId="9" fillId="0" borderId="17" xfId="0" applyFont="1" applyBorder="1" applyAlignment="1">
      <alignment vertical="top" wrapText="1"/>
    </xf>
    <xf numFmtId="0" fontId="9" fillId="4" borderId="17" xfId="0" applyFont="1" applyFill="1" applyBorder="1" applyAlignment="1">
      <alignment vertical="top" wrapText="1"/>
    </xf>
    <xf numFmtId="0" fontId="8" fillId="5" borderId="16" xfId="1" applyFill="1" applyBorder="1"/>
    <xf numFmtId="0" fontId="1" fillId="3" borderId="3" xfId="0" applyFont="1" applyFill="1" applyBorder="1" applyAlignment="1">
      <alignment horizontal="left"/>
    </xf>
    <xf numFmtId="0" fontId="1" fillId="3" borderId="9" xfId="0" applyFont="1" applyFill="1" applyBorder="1" applyAlignment="1">
      <alignment horizontal="left"/>
    </xf>
    <xf numFmtId="0" fontId="4" fillId="0" borderId="1" xfId="0" applyFont="1" applyBorder="1" applyAlignment="1">
      <alignment horizontal="left" vertical="center"/>
    </xf>
    <xf numFmtId="0" fontId="5" fillId="0" borderId="0" xfId="0" applyFont="1" applyAlignment="1">
      <alignment horizontal="left"/>
    </xf>
    <xf numFmtId="0" fontId="2" fillId="0" borderId="0" xfId="0" applyFont="1" applyAlignment="1">
      <alignment horizontal="left"/>
    </xf>
    <xf numFmtId="0" fontId="9" fillId="4" borderId="18" xfId="0" applyFont="1" applyFill="1" applyBorder="1" applyAlignment="1">
      <alignment vertical="top" wrapText="1"/>
    </xf>
    <xf numFmtId="0" fontId="8" fillId="5" borderId="19" xfId="1" applyFill="1" applyBorder="1" applyAlignment="1">
      <alignment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2" fillId="6" borderId="0" xfId="0" applyFont="1" applyFill="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5" fillId="6" borderId="0" xfId="0" applyFont="1" applyFill="1" applyAlignment="1">
      <alignment horizontal="left" vertical="top" wrapText="1"/>
    </xf>
  </cellXfs>
  <cellStyles count="2">
    <cellStyle name="Hyperlink" xfId="1" builtinId="8"/>
    <cellStyle name="Normal" xfId="0" builtinId="0"/>
  </cellStyles>
  <dxfs count="0"/>
  <tableStyles count="1" defaultTableStyle="TableStyleMedium2" defaultPivotStyle="PivotStyleLight16">
    <tableStyle name="Table Style 1" pivot="0" count="0" xr9:uid="{24E3C5FE-5A30-420C-AB17-BA2CE57E03A1}"/>
  </tableStyles>
  <colors>
    <mruColors>
      <color rgb="FFEE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microsoft.com/office/2017/10/relationships/person" Target="persons/person0.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person displayName="Aletta BUEHLER" id="{1D926903-1C44-42BA-8B24-D4D0868484EA}" userId="S::aletta.buehler@impact-initiatives.org::71959315-2730-4a10-a082-1f9e2c436c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2-10-03T12:25:08.19" personId="{1D926903-1C44-42BA-8B24-D4D0868484EA}" id="{DBBBAA23-4BFA-4076-882D-5B1577491706}">
    <text xml:space="preserve">I have not reviewed this in detail but please see the DSAGs with data from the West for comments that also apply to this, and please ensure you check spelling and grammar. </text>
  </threadedComment>
</ThreadedComments>
</file>

<file path=xl/threadedComments/threadedComment3.xml><?xml version="1.0" encoding="utf-8"?>
<ThreadedComments xmlns="http://schemas.microsoft.com/office/spreadsheetml/2018/threadedcomments" xmlns:x="http://schemas.openxmlformats.org/spreadsheetml/2006/main">
  <threadedComment ref="T6" dT="2022-10-03T12:45:39.45" personId="{1D926903-1C44-42BA-8B24-D4D0868484EA}" id="{6DFC9EDB-9F01-4E3E-90BF-4E057639FEB6}">
    <text>I may be missing something but I think you forgot to analyse the data in the last block with the question: "1.3 what is the most effective measure that international organizations and governmental bodies can take to facilitate access to the construction and employment market and to reduce the prices of the affected families in the municipality?"</text>
  </threadedComment>
  <threadedComment ref="T78" dT="2022-10-03T13:05:53.62" personId="{1D926903-1C44-42BA-8B24-D4D0868484EA}" id="{0E93CA66-4AFF-49AE-A485-B4210AB5A2DD}">
    <text>This is a little confusing. You mention that the use of external insulation is considered worthwhile by most KIIs especially at the sea. However only one KI from Derna (which is at the sea if I am not mistaken) reported on this. Can you clarify?</text>
  </threadedComment>
  <threadedComment ref="A80" dT="2022-10-03T13:02:41.84" personId="{1D926903-1C44-42BA-8B24-D4D0868484EA}" id="{103A43B0-6C75-469F-816B-3260A62419E9}">
    <text>Why are this cell and the A84 shaded differently?</text>
  </threadedComment>
  <threadedComment ref="T95" dT="2022-10-03T13:07:52.14" personId="{1D926903-1C44-42BA-8B24-D4D0868484EA}" id="{E4A4FB93-7503-4977-9D2E-EC3FA18AB7FC}">
    <text>Suggest to revise first sentence to include Derna</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eachresourcecentre.info/countries/libya" TargetMode="External"/><Relationship Id="rId1" Type="http://schemas.openxmlformats.org/officeDocument/2006/relationships/hyperlink" Target="https://www.impact-repository.org/document/reach/baca2f4a/REACH_SNFI-sector-Shelter-reconstruction-assessment-TOR_external-1.pdf" TargetMode="External"/><Relationship Id="rId6"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F5D4-43E6-4C2F-8816-85A39746F611}">
  <dimension ref="A1:B9"/>
  <sheetViews>
    <sheetView tabSelected="1" zoomScale="118" zoomScaleNormal="118" workbookViewId="0">
      <selection sqref="A1:B1"/>
    </sheetView>
  </sheetViews>
  <sheetFormatPr defaultColWidth="8.81640625" defaultRowHeight="14.5" x14ac:dyDescent="0.35"/>
  <cols>
    <col min="1" max="1" width="41.54296875" customWidth="1"/>
    <col min="2" max="2" width="103.26953125" customWidth="1"/>
  </cols>
  <sheetData>
    <row r="1" spans="1:2" ht="86.5" customHeight="1" thickBot="1" x14ac:dyDescent="0.4">
      <c r="A1" s="26" t="s">
        <v>181</v>
      </c>
      <c r="B1" s="27"/>
    </row>
    <row r="2" spans="1:2" ht="16" thickBot="1" x14ac:dyDescent="0.4">
      <c r="A2" s="9" t="s">
        <v>141</v>
      </c>
      <c r="B2" s="10" t="s">
        <v>142</v>
      </c>
    </row>
    <row r="3" spans="1:2" ht="266.25" customHeight="1" thickBot="1" x14ac:dyDescent="0.4">
      <c r="A3" s="11" t="s">
        <v>143</v>
      </c>
      <c r="B3" s="15" t="s">
        <v>154</v>
      </c>
    </row>
    <row r="4" spans="1:2" ht="15" thickBot="1" x14ac:dyDescent="0.4">
      <c r="A4" s="12" t="s">
        <v>144</v>
      </c>
      <c r="B4" s="13" t="s">
        <v>145</v>
      </c>
    </row>
    <row r="5" spans="1:2" ht="140" customHeight="1" thickBot="1" x14ac:dyDescent="0.4">
      <c r="A5" s="14" t="s">
        <v>146</v>
      </c>
      <c r="B5" s="15" t="s">
        <v>155</v>
      </c>
    </row>
    <row r="6" spans="1:2" ht="42.5" customHeight="1" thickBot="1" x14ac:dyDescent="0.4">
      <c r="A6" s="16" t="s">
        <v>147</v>
      </c>
      <c r="B6" s="13" t="s">
        <v>156</v>
      </c>
    </row>
    <row r="7" spans="1:2" ht="15" thickBot="1" x14ac:dyDescent="0.4">
      <c r="A7" s="17" t="s">
        <v>148</v>
      </c>
      <c r="B7" s="18" t="s">
        <v>149</v>
      </c>
    </row>
    <row r="8" spans="1:2" ht="28.5" thickBot="1" x14ac:dyDescent="0.4">
      <c r="A8" s="16" t="s">
        <v>150</v>
      </c>
      <c r="B8" s="13" t="s">
        <v>151</v>
      </c>
    </row>
    <row r="9" spans="1:2" ht="29.5" thickBot="1" x14ac:dyDescent="0.4">
      <c r="A9" s="24" t="s">
        <v>152</v>
      </c>
      <c r="B9" s="25" t="s">
        <v>153</v>
      </c>
    </row>
  </sheetData>
  <mergeCells count="1">
    <mergeCell ref="A1:B1"/>
  </mergeCells>
  <hyperlinks>
    <hyperlink ref="B9" r:id="rId1" xr:uid="{825EF523-1106-4A7C-A9F4-7EDE680C5E0C}"/>
    <hyperlink ref="B7" r:id="rId2" xr:uid="{D5875803-95B2-4360-8DAD-0BD290EB7A5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W197"/>
  <sheetViews>
    <sheetView zoomScale="106" zoomScaleNormal="106" workbookViewId="0">
      <pane xSplit="1" topLeftCell="D1" activePane="topRight" state="frozen"/>
      <selection pane="topRight" activeCell="M2" sqref="M2"/>
    </sheetView>
  </sheetViews>
  <sheetFormatPr defaultColWidth="8.81640625" defaultRowHeight="20" customHeight="1" x14ac:dyDescent="0.35"/>
  <cols>
    <col min="1" max="1" width="71.1796875" style="23" customWidth="1"/>
    <col min="2" max="19" width="3.6328125" style="3" customWidth="1"/>
    <col min="20" max="20" width="73.26953125" style="7" customWidth="1"/>
    <col min="21" max="21" width="63.1796875" customWidth="1"/>
    <col min="22" max="22" width="52.90625" customWidth="1"/>
    <col min="23" max="16384" width="8.81640625" style="3"/>
  </cols>
  <sheetData>
    <row r="1" spans="1:20" ht="20" customHeight="1" x14ac:dyDescent="0.35">
      <c r="A1" s="19" t="s">
        <v>0</v>
      </c>
      <c r="B1" s="1" t="s">
        <v>8</v>
      </c>
      <c r="C1" s="1" t="s">
        <v>10</v>
      </c>
      <c r="D1" s="1" t="s">
        <v>11</v>
      </c>
      <c r="E1" s="1" t="s">
        <v>12</v>
      </c>
      <c r="F1" s="1" t="s">
        <v>13</v>
      </c>
      <c r="G1" s="1" t="s">
        <v>14</v>
      </c>
      <c r="H1" s="1" t="s">
        <v>15</v>
      </c>
      <c r="I1" s="1" t="s">
        <v>16</v>
      </c>
      <c r="J1" s="1" t="s">
        <v>17</v>
      </c>
      <c r="K1" s="1" t="s">
        <v>18</v>
      </c>
      <c r="L1" s="1" t="s">
        <v>65</v>
      </c>
      <c r="M1" s="1" t="s">
        <v>74</v>
      </c>
      <c r="N1" s="1" t="s">
        <v>80</v>
      </c>
      <c r="O1" s="1" t="s">
        <v>83</v>
      </c>
      <c r="P1" s="1" t="s">
        <v>85</v>
      </c>
      <c r="Q1" s="28" t="s">
        <v>1</v>
      </c>
      <c r="R1" s="28" t="s">
        <v>2</v>
      </c>
      <c r="S1" s="28" t="s">
        <v>3</v>
      </c>
      <c r="T1" s="30" t="s">
        <v>4</v>
      </c>
    </row>
    <row r="2" spans="1:20" ht="20" customHeight="1" x14ac:dyDescent="0.35">
      <c r="A2" s="20" t="s">
        <v>5</v>
      </c>
      <c r="B2" s="2" t="s">
        <v>9</v>
      </c>
      <c r="C2" s="2" t="s">
        <v>9</v>
      </c>
      <c r="D2" s="2" t="s">
        <v>9</v>
      </c>
      <c r="E2" s="2" t="s">
        <v>9</v>
      </c>
      <c r="F2" s="2" t="s">
        <v>9</v>
      </c>
      <c r="G2" s="2" t="s">
        <v>9</v>
      </c>
      <c r="H2" s="2" t="s">
        <v>9</v>
      </c>
      <c r="I2" s="2" t="s">
        <v>9</v>
      </c>
      <c r="J2" s="2" t="s">
        <v>9</v>
      </c>
      <c r="K2" s="2" t="s">
        <v>9</v>
      </c>
      <c r="L2" s="2" t="s">
        <v>63</v>
      </c>
      <c r="M2" s="2" t="s">
        <v>63</v>
      </c>
      <c r="N2" s="2" t="s">
        <v>63</v>
      </c>
      <c r="O2" s="2" t="s">
        <v>63</v>
      </c>
      <c r="P2" s="2" t="s">
        <v>63</v>
      </c>
      <c r="Q2" s="29"/>
      <c r="R2" s="29"/>
      <c r="S2" s="29"/>
      <c r="T2" s="31"/>
    </row>
    <row r="3" spans="1:20" ht="20" customHeight="1" x14ac:dyDescent="0.35">
      <c r="A3" s="20" t="s">
        <v>6</v>
      </c>
      <c r="B3" s="2" t="s">
        <v>19</v>
      </c>
      <c r="C3" s="2" t="s">
        <v>20</v>
      </c>
      <c r="D3" s="2" t="s">
        <v>21</v>
      </c>
      <c r="E3" s="2" t="s">
        <v>22</v>
      </c>
      <c r="F3" s="2" t="s">
        <v>23</v>
      </c>
      <c r="G3" s="2" t="s">
        <v>24</v>
      </c>
      <c r="H3" s="2" t="s">
        <v>25</v>
      </c>
      <c r="I3" s="2" t="s">
        <v>24</v>
      </c>
      <c r="J3" s="2" t="s">
        <v>26</v>
      </c>
      <c r="K3" s="2" t="s">
        <v>24</v>
      </c>
      <c r="L3" s="2" t="s">
        <v>24</v>
      </c>
      <c r="M3" s="2" t="s">
        <v>24</v>
      </c>
      <c r="N3" s="2" t="s">
        <v>24</v>
      </c>
      <c r="O3" s="2" t="s">
        <v>24</v>
      </c>
      <c r="P3" s="2" t="s">
        <v>24</v>
      </c>
      <c r="Q3" s="29"/>
      <c r="R3" s="29"/>
      <c r="S3" s="29"/>
      <c r="T3" s="31"/>
    </row>
    <row r="4" spans="1:20" ht="20" customHeight="1" x14ac:dyDescent="0.35">
      <c r="A4" s="21" t="s">
        <v>7</v>
      </c>
      <c r="B4" s="4" t="s">
        <v>27</v>
      </c>
      <c r="C4" s="4" t="s">
        <v>35</v>
      </c>
      <c r="D4" s="4" t="s">
        <v>36</v>
      </c>
      <c r="E4" s="4" t="s">
        <v>41</v>
      </c>
      <c r="F4" s="4" t="s">
        <v>47</v>
      </c>
      <c r="G4" s="4" t="s">
        <v>51</v>
      </c>
      <c r="H4" s="4" t="s">
        <v>56</v>
      </c>
      <c r="I4" s="4" t="s">
        <v>60</v>
      </c>
      <c r="J4" s="4" t="s">
        <v>61</v>
      </c>
      <c r="K4" s="4" t="s">
        <v>62</v>
      </c>
      <c r="L4" s="4" t="s">
        <v>64</v>
      </c>
      <c r="M4" s="4" t="s">
        <v>73</v>
      </c>
      <c r="N4" s="4" t="s">
        <v>79</v>
      </c>
      <c r="O4" s="4" t="s">
        <v>82</v>
      </c>
      <c r="P4" s="4" t="s">
        <v>84</v>
      </c>
      <c r="R4" s="5"/>
      <c r="S4" s="5"/>
    </row>
    <row r="5" spans="1:20" ht="20" customHeight="1" x14ac:dyDescent="0.35">
      <c r="A5" s="33" t="s">
        <v>128</v>
      </c>
      <c r="B5" s="33"/>
      <c r="C5" s="33"/>
      <c r="D5" s="33"/>
      <c r="E5" s="33"/>
      <c r="F5" s="33"/>
      <c r="G5" s="33"/>
      <c r="H5" s="33"/>
      <c r="I5" s="33"/>
      <c r="J5" s="33"/>
      <c r="K5" s="33"/>
      <c r="L5" s="33"/>
      <c r="M5" s="33"/>
      <c r="N5" s="33"/>
      <c r="O5" s="33"/>
      <c r="P5" s="33"/>
      <c r="Q5" s="33"/>
      <c r="R5" s="33"/>
      <c r="S5" s="33"/>
      <c r="T5" s="33"/>
    </row>
    <row r="6" spans="1:20" ht="17" customHeight="1" x14ac:dyDescent="0.35">
      <c r="A6" s="22" t="s">
        <v>157</v>
      </c>
      <c r="B6" s="6">
        <v>1</v>
      </c>
      <c r="C6" s="6">
        <v>1</v>
      </c>
      <c r="D6" s="6">
        <v>1</v>
      </c>
      <c r="E6" s="6">
        <v>1</v>
      </c>
      <c r="F6" s="6">
        <v>1</v>
      </c>
      <c r="G6" s="6">
        <v>1</v>
      </c>
      <c r="H6" s="6">
        <v>1</v>
      </c>
      <c r="I6" s="6">
        <v>1</v>
      </c>
      <c r="J6" s="6">
        <v>1</v>
      </c>
      <c r="K6" s="6">
        <v>1</v>
      </c>
      <c r="L6" s="6">
        <v>1</v>
      </c>
      <c r="M6" s="6">
        <v>1</v>
      </c>
      <c r="N6" s="6">
        <v>1</v>
      </c>
      <c r="O6" s="6">
        <v>1</v>
      </c>
      <c r="P6" s="6">
        <v>1</v>
      </c>
      <c r="Q6" s="3">
        <f>SUM(B6:P6)</f>
        <v>15</v>
      </c>
      <c r="R6" s="3">
        <f>SUM(B6:K6)</f>
        <v>10</v>
      </c>
      <c r="S6" s="3">
        <f>SUM(L6:P6)</f>
        <v>5</v>
      </c>
      <c r="T6" s="35" t="s">
        <v>179</v>
      </c>
    </row>
    <row r="7" spans="1:20" ht="17" customHeight="1" x14ac:dyDescent="0.35">
      <c r="A7" s="23" t="s">
        <v>122</v>
      </c>
      <c r="B7" s="6">
        <v>0</v>
      </c>
      <c r="C7" s="6">
        <v>1</v>
      </c>
      <c r="D7" s="6">
        <v>1</v>
      </c>
      <c r="E7" s="6">
        <v>0</v>
      </c>
      <c r="F7" s="6">
        <v>0</v>
      </c>
      <c r="G7" s="6">
        <v>0</v>
      </c>
      <c r="H7" s="6">
        <v>0</v>
      </c>
      <c r="I7" s="6">
        <v>0</v>
      </c>
      <c r="J7" s="6">
        <v>0</v>
      </c>
      <c r="K7" s="6">
        <v>0</v>
      </c>
      <c r="L7" s="6">
        <v>0</v>
      </c>
      <c r="M7" s="6">
        <v>0</v>
      </c>
      <c r="N7" s="6">
        <v>0</v>
      </c>
      <c r="O7" s="6">
        <v>0</v>
      </c>
      <c r="P7" s="6">
        <v>0</v>
      </c>
      <c r="Q7" s="3">
        <f t="shared" ref="Q7" si="0">SUM(B7:P7)</f>
        <v>2</v>
      </c>
      <c r="R7" s="3">
        <f t="shared" ref="R7" si="1">SUM(B7:K7)</f>
        <v>2</v>
      </c>
      <c r="S7" s="3">
        <f t="shared" ref="S7" si="2">SUM(L7:P7)</f>
        <v>0</v>
      </c>
      <c r="T7" s="35"/>
    </row>
    <row r="8" spans="1:20" ht="17" customHeight="1" x14ac:dyDescent="0.35">
      <c r="A8" s="32" t="s">
        <v>175</v>
      </c>
      <c r="B8" s="32"/>
      <c r="C8" s="32"/>
      <c r="D8" s="32"/>
      <c r="E8" s="32"/>
      <c r="F8" s="32"/>
      <c r="G8" s="32"/>
      <c r="H8" s="32"/>
      <c r="I8" s="32"/>
      <c r="J8" s="32"/>
      <c r="K8" s="32"/>
      <c r="L8" s="32"/>
      <c r="M8" s="32"/>
      <c r="N8" s="32"/>
      <c r="O8" s="32"/>
      <c r="P8" s="32"/>
      <c r="Q8" s="32"/>
      <c r="R8" s="32"/>
      <c r="S8" s="32"/>
      <c r="T8" s="35"/>
    </row>
    <row r="9" spans="1:20" ht="17" customHeight="1" x14ac:dyDescent="0.35">
      <c r="A9" s="23" t="s">
        <v>86</v>
      </c>
      <c r="B9" s="6">
        <v>1</v>
      </c>
      <c r="C9" s="6">
        <v>1</v>
      </c>
      <c r="D9" s="6">
        <v>1</v>
      </c>
      <c r="E9" s="6">
        <v>1</v>
      </c>
      <c r="F9" s="6">
        <v>1</v>
      </c>
      <c r="G9" s="6">
        <v>1</v>
      </c>
      <c r="H9" s="6">
        <v>1</v>
      </c>
      <c r="I9" s="6">
        <v>1</v>
      </c>
      <c r="J9" s="6">
        <v>1</v>
      </c>
      <c r="K9" s="6">
        <v>1</v>
      </c>
      <c r="L9" s="6">
        <v>1</v>
      </c>
      <c r="M9" s="6">
        <v>1</v>
      </c>
      <c r="N9" s="6">
        <v>1</v>
      </c>
      <c r="O9" s="6">
        <v>1</v>
      </c>
      <c r="P9" s="6">
        <v>1</v>
      </c>
      <c r="Q9" s="3">
        <f>SUM(B9:P9)</f>
        <v>15</v>
      </c>
      <c r="R9" s="3">
        <f>SUM(B9:K9)</f>
        <v>10</v>
      </c>
      <c r="S9" s="3">
        <f>SUM(L9:P9)</f>
        <v>5</v>
      </c>
      <c r="T9" s="35"/>
    </row>
    <row r="10" spans="1:20" ht="17" customHeight="1" x14ac:dyDescent="0.35">
      <c r="A10" s="23" t="s">
        <v>158</v>
      </c>
      <c r="B10" s="6">
        <v>0</v>
      </c>
      <c r="C10" s="6">
        <v>1</v>
      </c>
      <c r="D10" s="6">
        <v>0</v>
      </c>
      <c r="E10" s="6">
        <v>0</v>
      </c>
      <c r="F10" s="6">
        <v>0</v>
      </c>
      <c r="G10" s="6">
        <v>1</v>
      </c>
      <c r="H10" s="6">
        <v>0</v>
      </c>
      <c r="I10" s="6">
        <v>0</v>
      </c>
      <c r="J10" s="6">
        <v>0</v>
      </c>
      <c r="K10" s="6">
        <v>0</v>
      </c>
      <c r="L10" s="6">
        <v>0</v>
      </c>
      <c r="M10" s="6">
        <v>1</v>
      </c>
      <c r="N10" s="6">
        <v>0</v>
      </c>
      <c r="O10" s="6">
        <v>0</v>
      </c>
      <c r="P10" s="6">
        <v>1</v>
      </c>
      <c r="Q10" s="3">
        <f t="shared" ref="Q10:Q13" si="3">SUM(B10:P10)</f>
        <v>4</v>
      </c>
      <c r="R10" s="3">
        <f t="shared" ref="R10:R13" si="4">SUM(B10:K10)</f>
        <v>2</v>
      </c>
      <c r="S10" s="3">
        <f t="shared" ref="S10:S13" si="5">SUM(L10:P10)</f>
        <v>2</v>
      </c>
      <c r="T10" s="35"/>
    </row>
    <row r="11" spans="1:20" ht="17" customHeight="1" x14ac:dyDescent="0.35">
      <c r="A11" s="23" t="s">
        <v>159</v>
      </c>
      <c r="B11" s="6">
        <v>0</v>
      </c>
      <c r="C11" s="6">
        <v>0</v>
      </c>
      <c r="D11" s="6">
        <v>1</v>
      </c>
      <c r="E11" s="6">
        <v>1</v>
      </c>
      <c r="F11" s="6"/>
      <c r="G11" s="6">
        <v>1</v>
      </c>
      <c r="H11" s="6">
        <v>0</v>
      </c>
      <c r="I11" s="6">
        <v>0</v>
      </c>
      <c r="J11" s="6">
        <v>0</v>
      </c>
      <c r="K11" s="6">
        <v>0</v>
      </c>
      <c r="L11" s="6">
        <v>0</v>
      </c>
      <c r="M11" s="6">
        <v>1</v>
      </c>
      <c r="N11" s="6">
        <v>0</v>
      </c>
      <c r="O11" s="6">
        <v>0</v>
      </c>
      <c r="P11" s="6">
        <v>0</v>
      </c>
      <c r="Q11" s="3">
        <f t="shared" si="3"/>
        <v>4</v>
      </c>
      <c r="R11" s="3">
        <f t="shared" si="4"/>
        <v>3</v>
      </c>
      <c r="S11" s="3">
        <f t="shared" si="5"/>
        <v>1</v>
      </c>
      <c r="T11" s="35"/>
    </row>
    <row r="12" spans="1:20" ht="17" customHeight="1" x14ac:dyDescent="0.35">
      <c r="A12" s="23" t="s">
        <v>28</v>
      </c>
      <c r="B12" s="6">
        <v>1</v>
      </c>
      <c r="C12" s="6">
        <v>0</v>
      </c>
      <c r="D12" s="6">
        <v>1</v>
      </c>
      <c r="E12" s="6">
        <v>0</v>
      </c>
      <c r="F12" s="6">
        <v>0</v>
      </c>
      <c r="G12" s="6">
        <v>0</v>
      </c>
      <c r="H12" s="6">
        <v>0</v>
      </c>
      <c r="I12" s="6">
        <v>1</v>
      </c>
      <c r="J12" s="6">
        <v>0</v>
      </c>
      <c r="K12" s="6">
        <v>0</v>
      </c>
      <c r="L12" s="6">
        <v>0</v>
      </c>
      <c r="M12" s="6">
        <v>0</v>
      </c>
      <c r="N12" s="6">
        <v>0</v>
      </c>
      <c r="O12" s="6">
        <v>0</v>
      </c>
      <c r="P12" s="6">
        <v>0</v>
      </c>
      <c r="Q12" s="3">
        <f t="shared" ref="Q12" si="6">SUM(B12:P12)</f>
        <v>3</v>
      </c>
      <c r="R12" s="3">
        <f t="shared" ref="R12" si="7">SUM(B12:K12)</f>
        <v>3</v>
      </c>
      <c r="S12" s="3">
        <f t="shared" ref="S12" si="8">SUM(L12:P12)</f>
        <v>0</v>
      </c>
      <c r="T12" s="35"/>
    </row>
    <row r="13" spans="1:20" ht="17" customHeight="1" x14ac:dyDescent="0.35">
      <c r="A13" s="23" t="s">
        <v>121</v>
      </c>
      <c r="B13" s="6">
        <v>0</v>
      </c>
      <c r="C13" s="6">
        <v>0</v>
      </c>
      <c r="D13" s="6">
        <v>0</v>
      </c>
      <c r="E13" s="6">
        <v>0</v>
      </c>
      <c r="F13" s="6">
        <v>0</v>
      </c>
      <c r="G13" s="6">
        <v>0</v>
      </c>
      <c r="H13" s="6">
        <v>1</v>
      </c>
      <c r="I13" s="6">
        <v>0</v>
      </c>
      <c r="J13" s="6">
        <v>0</v>
      </c>
      <c r="K13" s="6">
        <v>0</v>
      </c>
      <c r="L13" s="6">
        <v>0</v>
      </c>
      <c r="M13" s="6">
        <v>0</v>
      </c>
      <c r="N13" s="6">
        <v>0</v>
      </c>
      <c r="O13" s="6">
        <v>0</v>
      </c>
      <c r="P13" s="6">
        <v>0</v>
      </c>
      <c r="Q13" s="3">
        <f t="shared" si="3"/>
        <v>1</v>
      </c>
      <c r="R13" s="3">
        <f t="shared" si="4"/>
        <v>1</v>
      </c>
      <c r="S13" s="3">
        <f t="shared" si="5"/>
        <v>0</v>
      </c>
      <c r="T13" s="35"/>
    </row>
    <row r="14" spans="1:20" ht="17" customHeight="1" x14ac:dyDescent="0.35">
      <c r="A14" s="32" t="s">
        <v>176</v>
      </c>
      <c r="B14" s="32"/>
      <c r="C14" s="32"/>
      <c r="D14" s="32"/>
      <c r="E14" s="32"/>
      <c r="F14" s="32"/>
      <c r="G14" s="32"/>
      <c r="H14" s="32"/>
      <c r="I14" s="32"/>
      <c r="J14" s="32"/>
      <c r="K14" s="32"/>
      <c r="L14" s="32"/>
      <c r="M14" s="32"/>
      <c r="N14" s="32"/>
      <c r="O14" s="32"/>
      <c r="P14" s="32"/>
      <c r="Q14" s="32"/>
      <c r="R14" s="32"/>
      <c r="S14" s="32"/>
      <c r="T14" s="35"/>
    </row>
    <row r="15" spans="1:20" ht="17" customHeight="1" x14ac:dyDescent="0.35">
      <c r="A15" s="23" t="s">
        <v>88</v>
      </c>
      <c r="B15" s="6">
        <v>1</v>
      </c>
      <c r="C15" s="6">
        <v>1</v>
      </c>
      <c r="D15" s="6">
        <v>1</v>
      </c>
      <c r="E15" s="6">
        <v>0</v>
      </c>
      <c r="F15" s="6">
        <v>0</v>
      </c>
      <c r="G15" s="6">
        <v>1</v>
      </c>
      <c r="H15" s="6">
        <v>0</v>
      </c>
      <c r="I15" s="6">
        <v>1</v>
      </c>
      <c r="J15" s="6">
        <v>0</v>
      </c>
      <c r="K15" s="6">
        <v>1</v>
      </c>
      <c r="L15" s="6">
        <v>1</v>
      </c>
      <c r="M15" s="6">
        <v>1</v>
      </c>
      <c r="N15" s="6">
        <v>1</v>
      </c>
      <c r="O15" s="6">
        <v>1</v>
      </c>
      <c r="P15" s="6">
        <v>1</v>
      </c>
      <c r="Q15" s="3">
        <f>SUM(B15:P15)</f>
        <v>11</v>
      </c>
      <c r="R15" s="3">
        <f>SUM(B15:K15)</f>
        <v>6</v>
      </c>
      <c r="S15" s="3">
        <f>SUM(L15:P15)</f>
        <v>5</v>
      </c>
      <c r="T15" s="35"/>
    </row>
    <row r="16" spans="1:20" ht="17" customHeight="1" x14ac:dyDescent="0.35">
      <c r="A16" s="23" t="s">
        <v>89</v>
      </c>
      <c r="B16" s="6">
        <v>1</v>
      </c>
      <c r="C16" s="6">
        <v>0</v>
      </c>
      <c r="D16" s="6">
        <v>1</v>
      </c>
      <c r="E16" s="6">
        <v>1</v>
      </c>
      <c r="F16" s="6">
        <v>1</v>
      </c>
      <c r="G16" s="6">
        <v>1</v>
      </c>
      <c r="H16" s="6">
        <v>0</v>
      </c>
      <c r="I16" s="6">
        <v>0</v>
      </c>
      <c r="J16" s="6">
        <v>0</v>
      </c>
      <c r="K16" s="6">
        <v>0</v>
      </c>
      <c r="L16" s="6">
        <v>1</v>
      </c>
      <c r="M16" s="6">
        <v>0</v>
      </c>
      <c r="N16" s="6">
        <v>0</v>
      </c>
      <c r="O16" s="6">
        <v>1</v>
      </c>
      <c r="P16" s="6">
        <v>0</v>
      </c>
      <c r="Q16" s="3">
        <f t="shared" ref="Q16:Q17" si="9">SUM(B16:P16)</f>
        <v>7</v>
      </c>
      <c r="R16" s="3">
        <f t="shared" ref="R16:R17" si="10">SUM(B16:K16)</f>
        <v>5</v>
      </c>
      <c r="S16" s="3">
        <f t="shared" ref="S16:S17" si="11">SUM(L16:P16)</f>
        <v>2</v>
      </c>
      <c r="T16" s="35"/>
    </row>
    <row r="17" spans="1:20" ht="17" customHeight="1" x14ac:dyDescent="0.35">
      <c r="A17" s="23" t="s">
        <v>130</v>
      </c>
      <c r="B17" s="6">
        <v>0</v>
      </c>
      <c r="C17" s="6">
        <v>0</v>
      </c>
      <c r="D17" s="6">
        <v>0</v>
      </c>
      <c r="E17" s="6">
        <v>1</v>
      </c>
      <c r="F17" s="6">
        <v>1</v>
      </c>
      <c r="G17" s="6">
        <v>1</v>
      </c>
      <c r="H17" s="6">
        <v>1</v>
      </c>
      <c r="I17" s="6">
        <v>0</v>
      </c>
      <c r="J17" s="6">
        <v>0</v>
      </c>
      <c r="K17" s="6">
        <v>1</v>
      </c>
      <c r="L17" s="6">
        <v>1</v>
      </c>
      <c r="M17" s="6">
        <v>0</v>
      </c>
      <c r="N17" s="6">
        <v>0</v>
      </c>
      <c r="O17" s="6">
        <v>0</v>
      </c>
      <c r="P17" s="6">
        <v>0</v>
      </c>
      <c r="Q17" s="3">
        <f t="shared" si="9"/>
        <v>6</v>
      </c>
      <c r="R17" s="3">
        <f t="shared" si="10"/>
        <v>5</v>
      </c>
      <c r="S17" s="3">
        <f t="shared" si="11"/>
        <v>1</v>
      </c>
      <c r="T17" s="35"/>
    </row>
    <row r="18" spans="1:20" ht="17" customHeight="1" x14ac:dyDescent="0.35">
      <c r="A18" s="23" t="s">
        <v>123</v>
      </c>
      <c r="B18" s="6">
        <v>1</v>
      </c>
      <c r="C18" s="6">
        <v>0</v>
      </c>
      <c r="D18" s="6">
        <v>0</v>
      </c>
      <c r="E18" s="6">
        <v>0</v>
      </c>
      <c r="F18" s="6">
        <v>1</v>
      </c>
      <c r="G18" s="6">
        <v>0</v>
      </c>
      <c r="H18" s="6">
        <v>1</v>
      </c>
      <c r="I18" s="6">
        <v>0</v>
      </c>
      <c r="J18" s="6">
        <v>0</v>
      </c>
      <c r="K18" s="6">
        <v>1</v>
      </c>
      <c r="L18" s="6">
        <v>0</v>
      </c>
      <c r="M18" s="6">
        <v>0</v>
      </c>
      <c r="N18" s="6">
        <v>0</v>
      </c>
      <c r="O18" s="6">
        <v>1</v>
      </c>
      <c r="P18" s="6">
        <v>0</v>
      </c>
      <c r="Q18" s="3">
        <f t="shared" ref="Q18:Q31" si="12">SUM(B18:P18)</f>
        <v>5</v>
      </c>
      <c r="R18" s="3">
        <f t="shared" ref="R18:R31" si="13">SUM(B18:K18)</f>
        <v>4</v>
      </c>
      <c r="S18" s="3">
        <f t="shared" ref="S18:S31" si="14">SUM(L18:P18)</f>
        <v>1</v>
      </c>
      <c r="T18" s="35"/>
    </row>
    <row r="19" spans="1:20" ht="17" customHeight="1" x14ac:dyDescent="0.35">
      <c r="A19" s="23" t="s">
        <v>162</v>
      </c>
      <c r="B19" s="6">
        <v>0</v>
      </c>
      <c r="C19" s="6">
        <v>0</v>
      </c>
      <c r="D19" s="6">
        <v>1</v>
      </c>
      <c r="E19" s="6">
        <v>0</v>
      </c>
      <c r="F19" s="6">
        <v>0</v>
      </c>
      <c r="G19" s="6">
        <v>0</v>
      </c>
      <c r="H19" s="6">
        <v>0</v>
      </c>
      <c r="I19" s="6">
        <v>1</v>
      </c>
      <c r="J19" s="6">
        <v>0</v>
      </c>
      <c r="K19" s="6">
        <v>0</v>
      </c>
      <c r="L19" s="6">
        <v>0</v>
      </c>
      <c r="M19" s="6">
        <v>1</v>
      </c>
      <c r="N19" s="6">
        <v>0</v>
      </c>
      <c r="O19" s="6">
        <v>1</v>
      </c>
      <c r="P19" s="6">
        <v>1</v>
      </c>
      <c r="Q19" s="3">
        <f t="shared" ref="Q19:Q22" si="15">SUM(B19:P19)</f>
        <v>5</v>
      </c>
      <c r="R19" s="3">
        <f t="shared" ref="R19:R22" si="16">SUM(B19:K19)</f>
        <v>2</v>
      </c>
      <c r="S19" s="3">
        <f t="shared" ref="S19:S22" si="17">SUM(L19:P19)</f>
        <v>3</v>
      </c>
      <c r="T19" s="35"/>
    </row>
    <row r="20" spans="1:20" ht="17" customHeight="1" x14ac:dyDescent="0.35">
      <c r="A20" s="23" t="s">
        <v>129</v>
      </c>
      <c r="B20" s="6">
        <v>0</v>
      </c>
      <c r="C20" s="6">
        <v>1</v>
      </c>
      <c r="D20" s="6">
        <v>1</v>
      </c>
      <c r="E20" s="6">
        <v>0</v>
      </c>
      <c r="F20" s="6">
        <v>0</v>
      </c>
      <c r="G20" s="6">
        <v>0</v>
      </c>
      <c r="H20" s="6">
        <v>0</v>
      </c>
      <c r="I20" s="6">
        <v>0</v>
      </c>
      <c r="J20" s="6">
        <v>1</v>
      </c>
      <c r="K20" s="6">
        <v>0</v>
      </c>
      <c r="L20" s="6">
        <v>0</v>
      </c>
      <c r="M20" s="6">
        <v>0</v>
      </c>
      <c r="N20" s="6">
        <v>1</v>
      </c>
      <c r="O20" s="6">
        <v>0</v>
      </c>
      <c r="P20" s="6">
        <v>0</v>
      </c>
      <c r="Q20" s="3">
        <f t="shared" si="15"/>
        <v>4</v>
      </c>
      <c r="R20" s="3">
        <f t="shared" si="16"/>
        <v>3</v>
      </c>
      <c r="S20" s="3">
        <f t="shared" si="17"/>
        <v>1</v>
      </c>
      <c r="T20" s="35"/>
    </row>
    <row r="21" spans="1:20" ht="17" customHeight="1" x14ac:dyDescent="0.35">
      <c r="A21" s="23" t="s">
        <v>163</v>
      </c>
      <c r="B21" s="6">
        <v>0</v>
      </c>
      <c r="C21" s="6">
        <v>0</v>
      </c>
      <c r="D21" s="6">
        <v>0</v>
      </c>
      <c r="E21" s="6">
        <v>0</v>
      </c>
      <c r="F21" s="6">
        <v>1</v>
      </c>
      <c r="G21" s="6">
        <v>1</v>
      </c>
      <c r="H21" s="6">
        <v>0</v>
      </c>
      <c r="I21" s="6">
        <v>0</v>
      </c>
      <c r="J21" s="6">
        <v>0</v>
      </c>
      <c r="K21" s="6">
        <v>0</v>
      </c>
      <c r="L21" s="6">
        <v>0</v>
      </c>
      <c r="M21" s="6">
        <v>0</v>
      </c>
      <c r="N21" s="6">
        <v>0</v>
      </c>
      <c r="O21" s="6">
        <v>0</v>
      </c>
      <c r="P21" s="6">
        <v>0</v>
      </c>
      <c r="Q21" s="3">
        <f t="shared" si="15"/>
        <v>2</v>
      </c>
      <c r="R21" s="3">
        <f t="shared" si="16"/>
        <v>2</v>
      </c>
      <c r="S21" s="3">
        <f t="shared" si="17"/>
        <v>0</v>
      </c>
      <c r="T21" s="35"/>
    </row>
    <row r="22" spans="1:20" ht="17" customHeight="1" x14ac:dyDescent="0.35">
      <c r="A22" s="23" t="s">
        <v>52</v>
      </c>
      <c r="B22" s="6">
        <v>0</v>
      </c>
      <c r="C22" s="6">
        <v>0</v>
      </c>
      <c r="D22" s="6">
        <v>0</v>
      </c>
      <c r="E22" s="6">
        <v>0</v>
      </c>
      <c r="F22" s="6">
        <v>0</v>
      </c>
      <c r="G22" s="6">
        <v>1</v>
      </c>
      <c r="H22" s="6">
        <v>0</v>
      </c>
      <c r="I22" s="6">
        <v>0</v>
      </c>
      <c r="J22" s="6">
        <v>1</v>
      </c>
      <c r="K22" s="6">
        <v>0</v>
      </c>
      <c r="L22" s="6">
        <v>0</v>
      </c>
      <c r="M22" s="6">
        <v>0</v>
      </c>
      <c r="N22" s="6">
        <v>0</v>
      </c>
      <c r="O22" s="6">
        <v>0</v>
      </c>
      <c r="P22" s="6">
        <v>0</v>
      </c>
      <c r="Q22" s="3">
        <f t="shared" si="15"/>
        <v>2</v>
      </c>
      <c r="R22" s="3">
        <f t="shared" si="16"/>
        <v>2</v>
      </c>
      <c r="S22" s="3">
        <f t="shared" si="17"/>
        <v>0</v>
      </c>
      <c r="T22" s="35"/>
    </row>
    <row r="23" spans="1:20" ht="17" customHeight="1" x14ac:dyDescent="0.35">
      <c r="A23" s="23" t="s">
        <v>160</v>
      </c>
      <c r="B23" s="6">
        <v>0</v>
      </c>
      <c r="C23" s="6">
        <v>1</v>
      </c>
      <c r="D23" s="6">
        <v>0</v>
      </c>
      <c r="E23" s="6">
        <v>0</v>
      </c>
      <c r="F23" s="6">
        <v>0</v>
      </c>
      <c r="G23" s="6">
        <v>0</v>
      </c>
      <c r="H23" s="6">
        <v>0</v>
      </c>
      <c r="I23" s="6">
        <v>0</v>
      </c>
      <c r="J23" s="6">
        <v>0</v>
      </c>
      <c r="K23" s="6">
        <v>0</v>
      </c>
      <c r="L23" s="6">
        <v>0</v>
      </c>
      <c r="M23" s="6">
        <v>0</v>
      </c>
      <c r="N23" s="6">
        <v>0</v>
      </c>
      <c r="O23" s="6">
        <v>0</v>
      </c>
      <c r="P23" s="6">
        <v>0</v>
      </c>
      <c r="Q23" s="3">
        <f t="shared" si="12"/>
        <v>1</v>
      </c>
      <c r="R23" s="3">
        <f t="shared" si="13"/>
        <v>1</v>
      </c>
      <c r="S23" s="3">
        <f t="shared" si="14"/>
        <v>0</v>
      </c>
      <c r="T23" s="35"/>
    </row>
    <row r="24" spans="1:20" ht="17" customHeight="1" x14ac:dyDescent="0.35">
      <c r="A24" s="23" t="s">
        <v>161</v>
      </c>
      <c r="B24" s="6">
        <v>0</v>
      </c>
      <c r="C24" s="6">
        <v>1</v>
      </c>
      <c r="D24" s="6">
        <v>0</v>
      </c>
      <c r="E24" s="6">
        <v>0</v>
      </c>
      <c r="F24" s="6">
        <v>0</v>
      </c>
      <c r="G24" s="6">
        <v>0</v>
      </c>
      <c r="H24" s="6">
        <v>0</v>
      </c>
      <c r="I24" s="6">
        <v>0</v>
      </c>
      <c r="J24" s="6">
        <v>0</v>
      </c>
      <c r="K24" s="6">
        <v>0</v>
      </c>
      <c r="L24" s="6">
        <v>0</v>
      </c>
      <c r="M24" s="6">
        <v>0</v>
      </c>
      <c r="N24" s="6">
        <v>0</v>
      </c>
      <c r="O24" s="6">
        <v>0</v>
      </c>
      <c r="P24" s="6">
        <v>0</v>
      </c>
      <c r="Q24" s="3">
        <f t="shared" si="12"/>
        <v>1</v>
      </c>
      <c r="R24" s="3">
        <f t="shared" si="13"/>
        <v>1</v>
      </c>
      <c r="S24" s="3">
        <f t="shared" si="14"/>
        <v>0</v>
      </c>
      <c r="T24" s="35"/>
    </row>
    <row r="25" spans="1:20" ht="17" customHeight="1" x14ac:dyDescent="0.35">
      <c r="A25" s="23" t="s">
        <v>42</v>
      </c>
      <c r="B25" s="6">
        <v>1</v>
      </c>
      <c r="C25" s="6">
        <v>0</v>
      </c>
      <c r="D25" s="6">
        <v>0</v>
      </c>
      <c r="E25" s="6">
        <v>0</v>
      </c>
      <c r="F25" s="6">
        <v>0</v>
      </c>
      <c r="G25" s="6">
        <v>0</v>
      </c>
      <c r="H25" s="6">
        <v>0</v>
      </c>
      <c r="I25" s="6">
        <v>0</v>
      </c>
      <c r="J25" s="6">
        <v>0</v>
      </c>
      <c r="K25" s="6">
        <v>0</v>
      </c>
      <c r="L25" s="6">
        <v>0</v>
      </c>
      <c r="M25" s="6">
        <v>0</v>
      </c>
      <c r="N25" s="6">
        <v>0</v>
      </c>
      <c r="O25" s="6">
        <v>0</v>
      </c>
      <c r="P25" s="6">
        <v>0</v>
      </c>
      <c r="Q25" s="3">
        <f t="shared" si="12"/>
        <v>1</v>
      </c>
      <c r="R25" s="3">
        <f t="shared" si="13"/>
        <v>1</v>
      </c>
      <c r="S25" s="3">
        <f t="shared" si="14"/>
        <v>0</v>
      </c>
      <c r="T25" s="35"/>
    </row>
    <row r="26" spans="1:20" ht="17" customHeight="1" x14ac:dyDescent="0.35">
      <c r="A26" s="23" t="s">
        <v>29</v>
      </c>
      <c r="B26" s="6">
        <v>1</v>
      </c>
      <c r="C26" s="6">
        <v>0</v>
      </c>
      <c r="D26" s="6">
        <v>0</v>
      </c>
      <c r="E26" s="6">
        <v>0</v>
      </c>
      <c r="F26" s="6">
        <v>0</v>
      </c>
      <c r="G26" s="6">
        <v>0</v>
      </c>
      <c r="H26" s="6">
        <v>0</v>
      </c>
      <c r="I26" s="6">
        <v>0</v>
      </c>
      <c r="J26" s="6">
        <v>0</v>
      </c>
      <c r="K26" s="6">
        <v>0</v>
      </c>
      <c r="L26" s="6">
        <v>0</v>
      </c>
      <c r="M26" s="6">
        <v>0</v>
      </c>
      <c r="N26" s="6">
        <v>0</v>
      </c>
      <c r="O26" s="6">
        <v>0</v>
      </c>
      <c r="P26" s="6">
        <v>0</v>
      </c>
      <c r="Q26" s="3">
        <f t="shared" si="12"/>
        <v>1</v>
      </c>
      <c r="R26" s="3">
        <f t="shared" si="13"/>
        <v>1</v>
      </c>
      <c r="S26" s="3">
        <f t="shared" si="14"/>
        <v>0</v>
      </c>
      <c r="T26" s="35"/>
    </row>
    <row r="27" spans="1:20" ht="17" customHeight="1" x14ac:dyDescent="0.35">
      <c r="A27" s="23" t="s">
        <v>131</v>
      </c>
      <c r="B27" s="6">
        <v>0</v>
      </c>
      <c r="C27" s="6">
        <v>0</v>
      </c>
      <c r="D27" s="6">
        <v>0</v>
      </c>
      <c r="E27" s="6">
        <v>0</v>
      </c>
      <c r="F27" s="6">
        <v>0</v>
      </c>
      <c r="G27" s="6">
        <v>1</v>
      </c>
      <c r="H27" s="6">
        <v>0</v>
      </c>
      <c r="I27" s="6">
        <v>0</v>
      </c>
      <c r="J27" s="6">
        <v>0</v>
      </c>
      <c r="K27" s="6">
        <v>0</v>
      </c>
      <c r="L27" s="6">
        <v>0</v>
      </c>
      <c r="M27" s="6">
        <v>0</v>
      </c>
      <c r="N27" s="6">
        <v>0</v>
      </c>
      <c r="O27" s="6">
        <v>0</v>
      </c>
      <c r="P27" s="6">
        <v>0</v>
      </c>
      <c r="Q27" s="3">
        <f t="shared" si="12"/>
        <v>1</v>
      </c>
      <c r="R27" s="3">
        <f t="shared" si="13"/>
        <v>1</v>
      </c>
      <c r="S27" s="3">
        <f t="shared" si="14"/>
        <v>0</v>
      </c>
      <c r="T27" s="35"/>
    </row>
    <row r="28" spans="1:20" ht="17" customHeight="1" x14ac:dyDescent="0.35">
      <c r="A28" s="23" t="s">
        <v>164</v>
      </c>
      <c r="B28" s="6">
        <v>0</v>
      </c>
      <c r="C28" s="6">
        <v>0</v>
      </c>
      <c r="D28" s="6">
        <v>0</v>
      </c>
      <c r="E28" s="6">
        <v>0</v>
      </c>
      <c r="F28" s="6">
        <v>0</v>
      </c>
      <c r="G28" s="6">
        <v>0</v>
      </c>
      <c r="H28" s="6">
        <v>0</v>
      </c>
      <c r="I28" s="6">
        <v>1</v>
      </c>
      <c r="J28" s="6">
        <v>0</v>
      </c>
      <c r="K28" s="6">
        <v>0</v>
      </c>
      <c r="L28" s="6">
        <v>0</v>
      </c>
      <c r="M28" s="6">
        <v>0</v>
      </c>
      <c r="N28" s="6">
        <v>0</v>
      </c>
      <c r="O28" s="6">
        <v>0</v>
      </c>
      <c r="P28" s="6">
        <v>0</v>
      </c>
      <c r="Q28" s="3">
        <f t="shared" si="12"/>
        <v>1</v>
      </c>
      <c r="R28" s="3">
        <f t="shared" si="13"/>
        <v>1</v>
      </c>
      <c r="S28" s="3">
        <f t="shared" si="14"/>
        <v>0</v>
      </c>
      <c r="T28" s="35"/>
    </row>
    <row r="29" spans="1:20" ht="17" customHeight="1" x14ac:dyDescent="0.35">
      <c r="A29" s="23" t="s">
        <v>165</v>
      </c>
      <c r="B29" s="6">
        <v>0</v>
      </c>
      <c r="C29" s="6">
        <v>0</v>
      </c>
      <c r="D29" s="6">
        <v>0</v>
      </c>
      <c r="E29" s="6">
        <v>0</v>
      </c>
      <c r="F29" s="6">
        <v>0</v>
      </c>
      <c r="G29" s="6">
        <v>0</v>
      </c>
      <c r="H29" s="6">
        <v>0</v>
      </c>
      <c r="I29" s="6">
        <v>0</v>
      </c>
      <c r="J29" s="6">
        <v>0</v>
      </c>
      <c r="K29" s="6">
        <v>0</v>
      </c>
      <c r="L29" s="6">
        <v>1</v>
      </c>
      <c r="M29" s="6">
        <v>0</v>
      </c>
      <c r="N29" s="6">
        <v>0</v>
      </c>
      <c r="O29" s="6">
        <v>0</v>
      </c>
      <c r="P29" s="6">
        <v>0</v>
      </c>
      <c r="Q29" s="3">
        <f t="shared" si="12"/>
        <v>1</v>
      </c>
      <c r="R29" s="3">
        <f t="shared" si="13"/>
        <v>0</v>
      </c>
      <c r="S29" s="3">
        <f t="shared" si="14"/>
        <v>1</v>
      </c>
      <c r="T29" s="35"/>
    </row>
    <row r="30" spans="1:20" ht="17" customHeight="1" x14ac:dyDescent="0.35">
      <c r="A30" s="23" t="s">
        <v>166</v>
      </c>
      <c r="B30" s="6">
        <v>0</v>
      </c>
      <c r="C30" s="6">
        <v>0</v>
      </c>
      <c r="D30" s="6">
        <v>0</v>
      </c>
      <c r="E30" s="6">
        <v>0</v>
      </c>
      <c r="F30" s="6">
        <v>0</v>
      </c>
      <c r="G30" s="6">
        <v>0</v>
      </c>
      <c r="H30" s="6">
        <v>0</v>
      </c>
      <c r="I30" s="6">
        <v>0</v>
      </c>
      <c r="J30" s="6">
        <v>0</v>
      </c>
      <c r="K30" s="6">
        <v>0</v>
      </c>
      <c r="L30" s="6">
        <v>0</v>
      </c>
      <c r="M30" s="6">
        <v>1</v>
      </c>
      <c r="N30" s="6">
        <v>0</v>
      </c>
      <c r="O30" s="6">
        <v>0</v>
      </c>
      <c r="P30" s="6">
        <v>0</v>
      </c>
      <c r="Q30" s="3">
        <f t="shared" si="12"/>
        <v>1</v>
      </c>
      <c r="R30" s="3">
        <f t="shared" si="13"/>
        <v>0</v>
      </c>
      <c r="S30" s="3">
        <f t="shared" si="14"/>
        <v>1</v>
      </c>
      <c r="T30" s="35"/>
    </row>
    <row r="31" spans="1:20" ht="17" customHeight="1" x14ac:dyDescent="0.35">
      <c r="A31" s="23" t="s">
        <v>87</v>
      </c>
      <c r="B31" s="6">
        <v>0</v>
      </c>
      <c r="C31" s="6">
        <v>0</v>
      </c>
      <c r="D31" s="6">
        <v>0</v>
      </c>
      <c r="E31" s="6">
        <v>0</v>
      </c>
      <c r="F31" s="6">
        <v>0</v>
      </c>
      <c r="G31" s="6">
        <v>0</v>
      </c>
      <c r="H31" s="6">
        <v>0</v>
      </c>
      <c r="I31" s="6">
        <v>0</v>
      </c>
      <c r="J31" s="6">
        <v>0</v>
      </c>
      <c r="K31" s="6">
        <v>0</v>
      </c>
      <c r="L31" s="6">
        <v>0</v>
      </c>
      <c r="M31" s="6">
        <v>0</v>
      </c>
      <c r="N31" s="6">
        <v>1</v>
      </c>
      <c r="O31" s="6">
        <v>0</v>
      </c>
      <c r="P31" s="6">
        <v>0</v>
      </c>
      <c r="Q31" s="3">
        <f t="shared" si="12"/>
        <v>1</v>
      </c>
      <c r="R31" s="3">
        <f t="shared" si="13"/>
        <v>0</v>
      </c>
      <c r="S31" s="3">
        <f t="shared" si="14"/>
        <v>1</v>
      </c>
      <c r="T31" s="35"/>
    </row>
    <row r="32" spans="1:20" ht="20" customHeight="1" x14ac:dyDescent="0.35">
      <c r="A32" s="33" t="s">
        <v>48</v>
      </c>
      <c r="B32" s="33"/>
      <c r="C32" s="33"/>
      <c r="D32" s="33"/>
      <c r="E32" s="33"/>
      <c r="F32" s="33"/>
      <c r="G32" s="33"/>
      <c r="H32" s="33"/>
      <c r="I32" s="33"/>
      <c r="J32" s="33"/>
      <c r="K32" s="33"/>
      <c r="L32" s="33"/>
      <c r="M32" s="33"/>
      <c r="N32" s="33"/>
      <c r="O32" s="33"/>
      <c r="P32" s="33"/>
      <c r="Q32" s="33"/>
      <c r="R32" s="33"/>
      <c r="S32" s="33"/>
      <c r="T32" s="33"/>
    </row>
    <row r="33" spans="1:20" ht="20" customHeight="1" x14ac:dyDescent="0.35">
      <c r="A33" s="23" t="s">
        <v>172</v>
      </c>
      <c r="B33" s="6">
        <v>1</v>
      </c>
      <c r="C33" s="6">
        <v>1</v>
      </c>
      <c r="D33" s="6">
        <v>1</v>
      </c>
      <c r="E33" s="6">
        <v>0</v>
      </c>
      <c r="F33" s="6">
        <v>1</v>
      </c>
      <c r="G33" s="6">
        <v>1</v>
      </c>
      <c r="H33" s="6">
        <v>1</v>
      </c>
      <c r="I33" s="6">
        <v>1</v>
      </c>
      <c r="J33" s="6">
        <v>1</v>
      </c>
      <c r="K33" s="6">
        <v>0</v>
      </c>
      <c r="L33" s="6">
        <v>0</v>
      </c>
      <c r="M33" s="6">
        <v>1</v>
      </c>
      <c r="N33" s="6">
        <v>1</v>
      </c>
      <c r="O33" s="6">
        <v>1</v>
      </c>
      <c r="P33" s="6">
        <v>1</v>
      </c>
      <c r="Q33" s="3">
        <f>SUM(B33:P33)</f>
        <v>12</v>
      </c>
      <c r="R33" s="3">
        <f>SUM(B33:K33)</f>
        <v>8</v>
      </c>
      <c r="S33" s="3">
        <f>SUM(L33:P33)</f>
        <v>4</v>
      </c>
      <c r="T33" s="36" t="s">
        <v>132</v>
      </c>
    </row>
    <row r="34" spans="1:20" ht="20" customHeight="1" x14ac:dyDescent="0.35">
      <c r="A34" s="23" t="s">
        <v>171</v>
      </c>
      <c r="B34" s="6">
        <v>0</v>
      </c>
      <c r="C34" s="6">
        <v>0</v>
      </c>
      <c r="D34" s="6">
        <v>0</v>
      </c>
      <c r="E34" s="6">
        <v>1</v>
      </c>
      <c r="F34" s="6">
        <v>0</v>
      </c>
      <c r="G34" s="6">
        <v>0</v>
      </c>
      <c r="H34" s="6">
        <v>0</v>
      </c>
      <c r="I34" s="6">
        <v>0</v>
      </c>
      <c r="J34" s="6">
        <v>0</v>
      </c>
      <c r="K34" s="6">
        <v>1</v>
      </c>
      <c r="L34" s="6">
        <v>1</v>
      </c>
      <c r="M34" s="6">
        <v>0</v>
      </c>
      <c r="N34" s="6">
        <v>0</v>
      </c>
      <c r="O34" s="6">
        <v>0</v>
      </c>
      <c r="P34" s="6">
        <v>0</v>
      </c>
      <c r="Q34" s="3">
        <f t="shared" ref="Q34" si="18">SUM(B34:P34)</f>
        <v>3</v>
      </c>
      <c r="R34" s="3">
        <f t="shared" ref="R34" si="19">SUM(B34:K34)</f>
        <v>2</v>
      </c>
      <c r="S34" s="3">
        <f>SUM(L34:P34)</f>
        <v>1</v>
      </c>
      <c r="T34" s="36"/>
    </row>
    <row r="35" spans="1:20" ht="20" customHeight="1" x14ac:dyDescent="0.35">
      <c r="A35" s="8" t="s">
        <v>49</v>
      </c>
      <c r="B35" s="8"/>
      <c r="C35" s="8"/>
      <c r="D35" s="8"/>
      <c r="E35" s="8"/>
      <c r="F35" s="8"/>
      <c r="G35" s="8"/>
      <c r="H35" s="8"/>
      <c r="I35" s="8"/>
      <c r="J35" s="8"/>
      <c r="K35" s="8"/>
      <c r="L35" s="8"/>
      <c r="M35" s="8"/>
      <c r="N35" s="8"/>
      <c r="O35" s="8"/>
      <c r="P35" s="8"/>
      <c r="Q35" s="8"/>
      <c r="R35" s="8"/>
      <c r="S35" s="8"/>
      <c r="T35" s="36"/>
    </row>
    <row r="36" spans="1:20" ht="20" customHeight="1" x14ac:dyDescent="0.35">
      <c r="A36" s="23" t="s">
        <v>91</v>
      </c>
      <c r="B36" s="6">
        <v>0</v>
      </c>
      <c r="C36" s="6">
        <v>0</v>
      </c>
      <c r="D36" s="6">
        <v>0</v>
      </c>
      <c r="E36" s="6">
        <v>1</v>
      </c>
      <c r="F36" s="6">
        <v>1</v>
      </c>
      <c r="G36" s="6">
        <v>0</v>
      </c>
      <c r="H36" s="6">
        <v>0</v>
      </c>
      <c r="I36" s="6">
        <v>0</v>
      </c>
      <c r="J36" s="6">
        <v>0</v>
      </c>
      <c r="K36" s="6">
        <v>0</v>
      </c>
      <c r="L36" s="6">
        <v>1</v>
      </c>
      <c r="M36" s="6">
        <v>1</v>
      </c>
      <c r="N36" s="6">
        <v>1</v>
      </c>
      <c r="O36" s="6">
        <v>1</v>
      </c>
      <c r="P36" s="6">
        <v>1</v>
      </c>
      <c r="Q36" s="3">
        <f t="shared" ref="Q36:Q43" si="20">SUM(B36:P36)</f>
        <v>7</v>
      </c>
      <c r="R36" s="3">
        <f t="shared" ref="R36:R43" si="21">SUM(B36:K36)</f>
        <v>2</v>
      </c>
      <c r="S36" s="3">
        <f t="shared" ref="S36:S43" si="22">SUM(L36:P36)</f>
        <v>5</v>
      </c>
      <c r="T36" s="36"/>
    </row>
    <row r="37" spans="1:20" ht="20" customHeight="1" x14ac:dyDescent="0.35">
      <c r="A37" s="23" t="s">
        <v>170</v>
      </c>
      <c r="B37" s="6">
        <v>1</v>
      </c>
      <c r="C37" s="6">
        <v>0</v>
      </c>
      <c r="D37" s="6">
        <v>0</v>
      </c>
      <c r="E37" s="6">
        <v>0</v>
      </c>
      <c r="F37" s="6">
        <v>0</v>
      </c>
      <c r="G37" s="6">
        <v>0</v>
      </c>
      <c r="H37" s="6">
        <v>1</v>
      </c>
      <c r="I37" s="6">
        <v>1</v>
      </c>
      <c r="J37" s="6">
        <v>0</v>
      </c>
      <c r="K37" s="6">
        <v>0</v>
      </c>
      <c r="L37" s="6">
        <v>0</v>
      </c>
      <c r="M37" s="6">
        <v>0</v>
      </c>
      <c r="N37" s="6">
        <v>0</v>
      </c>
      <c r="O37" s="6">
        <v>0</v>
      </c>
      <c r="P37" s="6">
        <v>0</v>
      </c>
      <c r="Q37" s="3">
        <f>SUM(B37:P37)</f>
        <v>3</v>
      </c>
      <c r="R37" s="3">
        <f>SUM(B37:K37)</f>
        <v>3</v>
      </c>
      <c r="S37" s="3">
        <f>SUM(L37:P37)</f>
        <v>0</v>
      </c>
      <c r="T37" s="36"/>
    </row>
    <row r="38" spans="1:20" ht="20" customHeight="1" x14ac:dyDescent="0.35">
      <c r="A38" s="23" t="s">
        <v>55</v>
      </c>
      <c r="B38" s="6">
        <v>0</v>
      </c>
      <c r="C38" s="6">
        <v>0</v>
      </c>
      <c r="D38" s="6">
        <v>0</v>
      </c>
      <c r="E38" s="6">
        <v>0</v>
      </c>
      <c r="F38" s="6">
        <v>0</v>
      </c>
      <c r="G38" s="6">
        <v>1</v>
      </c>
      <c r="H38" s="6">
        <v>1</v>
      </c>
      <c r="I38" s="6">
        <v>0</v>
      </c>
      <c r="J38" s="6">
        <v>1</v>
      </c>
      <c r="K38" s="6">
        <v>0</v>
      </c>
      <c r="L38" s="6">
        <v>0</v>
      </c>
      <c r="M38" s="6">
        <v>0</v>
      </c>
      <c r="N38" s="6">
        <v>0</v>
      </c>
      <c r="O38" s="6">
        <v>0</v>
      </c>
      <c r="P38" s="6">
        <v>0</v>
      </c>
      <c r="Q38" s="3">
        <f t="shared" ref="Q38:Q39" si="23">SUM(B38:P38)</f>
        <v>3</v>
      </c>
      <c r="R38" s="3">
        <f t="shared" ref="R38:R39" si="24">SUM(B38:K38)</f>
        <v>3</v>
      </c>
      <c r="S38" s="3">
        <f t="shared" ref="S38:S39" si="25">SUM(L38:P38)</f>
        <v>0</v>
      </c>
      <c r="T38" s="36"/>
    </row>
    <row r="39" spans="1:20" ht="20" customHeight="1" x14ac:dyDescent="0.35">
      <c r="A39" s="23" t="s">
        <v>169</v>
      </c>
      <c r="B39" s="6">
        <v>0</v>
      </c>
      <c r="C39" s="6">
        <v>1</v>
      </c>
      <c r="D39" s="6">
        <v>1</v>
      </c>
      <c r="E39" s="6">
        <v>0</v>
      </c>
      <c r="F39" s="6">
        <v>0</v>
      </c>
      <c r="G39" s="6">
        <v>0</v>
      </c>
      <c r="H39" s="6">
        <v>0</v>
      </c>
      <c r="I39" s="6">
        <v>1</v>
      </c>
      <c r="J39" s="6">
        <v>0</v>
      </c>
      <c r="K39" s="6">
        <v>0</v>
      </c>
      <c r="L39" s="6">
        <v>0</v>
      </c>
      <c r="M39" s="6">
        <v>0</v>
      </c>
      <c r="N39" s="6">
        <v>0</v>
      </c>
      <c r="O39" s="6">
        <v>0</v>
      </c>
      <c r="P39" s="6">
        <v>0</v>
      </c>
      <c r="Q39" s="3">
        <f t="shared" si="23"/>
        <v>3</v>
      </c>
      <c r="R39" s="3">
        <f t="shared" si="24"/>
        <v>3</v>
      </c>
      <c r="S39" s="3">
        <f t="shared" si="25"/>
        <v>0</v>
      </c>
      <c r="T39" s="36"/>
    </row>
    <row r="40" spans="1:20" ht="20" customHeight="1" x14ac:dyDescent="0.35">
      <c r="A40" s="23" t="s">
        <v>53</v>
      </c>
      <c r="B40" s="6">
        <v>0</v>
      </c>
      <c r="C40" s="6">
        <v>0</v>
      </c>
      <c r="D40" s="6">
        <v>0</v>
      </c>
      <c r="E40" s="6">
        <v>0</v>
      </c>
      <c r="F40" s="6">
        <v>0</v>
      </c>
      <c r="G40" s="6">
        <v>1</v>
      </c>
      <c r="H40" s="6">
        <v>0</v>
      </c>
      <c r="I40" s="6">
        <v>1</v>
      </c>
      <c r="J40" s="6">
        <v>0</v>
      </c>
      <c r="K40" s="6">
        <v>0</v>
      </c>
      <c r="L40" s="6">
        <v>0</v>
      </c>
      <c r="M40" s="6">
        <v>0</v>
      </c>
      <c r="N40" s="6">
        <v>0</v>
      </c>
      <c r="O40" s="6">
        <v>0</v>
      </c>
      <c r="P40" s="6">
        <v>0</v>
      </c>
      <c r="Q40" s="3">
        <f t="shared" si="20"/>
        <v>2</v>
      </c>
      <c r="R40" s="3">
        <f t="shared" si="21"/>
        <v>2</v>
      </c>
      <c r="S40" s="3">
        <f t="shared" si="22"/>
        <v>0</v>
      </c>
      <c r="T40" s="36"/>
    </row>
    <row r="41" spans="1:20" ht="20" customHeight="1" x14ac:dyDescent="0.35">
      <c r="A41" s="23" t="s">
        <v>54</v>
      </c>
      <c r="B41" s="6">
        <v>0</v>
      </c>
      <c r="C41" s="6">
        <v>0</v>
      </c>
      <c r="D41" s="6">
        <v>0</v>
      </c>
      <c r="E41" s="6">
        <v>0</v>
      </c>
      <c r="F41" s="6">
        <v>0</v>
      </c>
      <c r="G41" s="6">
        <v>1</v>
      </c>
      <c r="H41" s="6">
        <v>0</v>
      </c>
      <c r="I41" s="6">
        <v>0</v>
      </c>
      <c r="J41" s="6">
        <v>0</v>
      </c>
      <c r="K41" s="6">
        <v>0</v>
      </c>
      <c r="L41" s="6">
        <v>0</v>
      </c>
      <c r="M41" s="6">
        <v>0</v>
      </c>
      <c r="N41" s="6">
        <v>0</v>
      </c>
      <c r="O41" s="6">
        <v>0</v>
      </c>
      <c r="P41" s="6">
        <v>0</v>
      </c>
      <c r="Q41" s="3">
        <f t="shared" si="20"/>
        <v>1</v>
      </c>
      <c r="R41" s="3">
        <f t="shared" si="21"/>
        <v>1</v>
      </c>
      <c r="S41" s="3">
        <f t="shared" si="22"/>
        <v>0</v>
      </c>
      <c r="T41" s="36"/>
    </row>
    <row r="42" spans="1:20" ht="20" customHeight="1" x14ac:dyDescent="0.35">
      <c r="A42" s="23" t="s">
        <v>168</v>
      </c>
      <c r="B42" s="6">
        <v>0</v>
      </c>
      <c r="C42" s="6">
        <v>0</v>
      </c>
      <c r="D42" s="6">
        <v>0</v>
      </c>
      <c r="E42" s="6">
        <v>0</v>
      </c>
      <c r="F42" s="6">
        <v>0</v>
      </c>
      <c r="G42" s="6">
        <v>0</v>
      </c>
      <c r="H42" s="6">
        <v>0</v>
      </c>
      <c r="I42" s="6">
        <v>0</v>
      </c>
      <c r="J42" s="6">
        <v>0</v>
      </c>
      <c r="K42" s="6">
        <v>1</v>
      </c>
      <c r="L42" s="6">
        <v>0</v>
      </c>
      <c r="M42" s="6">
        <v>0</v>
      </c>
      <c r="N42" s="6">
        <v>0</v>
      </c>
      <c r="O42" s="6">
        <v>0</v>
      </c>
      <c r="P42" s="6">
        <v>0</v>
      </c>
      <c r="Q42" s="3">
        <f t="shared" si="20"/>
        <v>1</v>
      </c>
      <c r="R42" s="3">
        <f t="shared" si="21"/>
        <v>1</v>
      </c>
      <c r="S42" s="3">
        <f t="shared" si="22"/>
        <v>0</v>
      </c>
      <c r="T42" s="36"/>
    </row>
    <row r="43" spans="1:20" ht="20" customHeight="1" x14ac:dyDescent="0.35">
      <c r="A43" s="23" t="s">
        <v>167</v>
      </c>
      <c r="B43" s="6">
        <v>0</v>
      </c>
      <c r="C43" s="6">
        <v>0</v>
      </c>
      <c r="D43" s="6">
        <v>0</v>
      </c>
      <c r="E43" s="6">
        <v>0</v>
      </c>
      <c r="F43" s="6">
        <v>0</v>
      </c>
      <c r="G43" s="6">
        <v>0</v>
      </c>
      <c r="H43" s="6">
        <v>0</v>
      </c>
      <c r="I43" s="6">
        <v>1</v>
      </c>
      <c r="J43" s="6">
        <v>0</v>
      </c>
      <c r="K43" s="6">
        <v>0</v>
      </c>
      <c r="L43" s="6">
        <v>0</v>
      </c>
      <c r="M43" s="6">
        <v>0</v>
      </c>
      <c r="N43" s="6">
        <v>0</v>
      </c>
      <c r="O43" s="6">
        <v>0</v>
      </c>
      <c r="P43" s="6">
        <v>0</v>
      </c>
      <c r="Q43" s="3">
        <f t="shared" si="20"/>
        <v>1</v>
      </c>
      <c r="R43" s="3">
        <f t="shared" si="21"/>
        <v>1</v>
      </c>
      <c r="S43" s="3">
        <f t="shared" si="22"/>
        <v>0</v>
      </c>
      <c r="T43" s="36"/>
    </row>
    <row r="44" spans="1:20" ht="20" customHeight="1" x14ac:dyDescent="0.35">
      <c r="A44" s="32" t="s">
        <v>50</v>
      </c>
      <c r="B44" s="32"/>
      <c r="C44" s="32"/>
      <c r="D44" s="32"/>
      <c r="E44" s="32"/>
      <c r="F44" s="32"/>
      <c r="G44" s="32"/>
      <c r="H44" s="32"/>
      <c r="I44" s="32"/>
      <c r="J44" s="32"/>
      <c r="K44" s="32"/>
      <c r="L44" s="32"/>
      <c r="M44" s="32"/>
      <c r="N44" s="32"/>
      <c r="O44" s="32"/>
      <c r="P44" s="32"/>
      <c r="Q44" s="32"/>
      <c r="R44" s="32"/>
      <c r="S44" s="32"/>
      <c r="T44" s="36"/>
    </row>
    <row r="45" spans="1:20" ht="20" customHeight="1" x14ac:dyDescent="0.35">
      <c r="A45" s="23" t="s">
        <v>30</v>
      </c>
      <c r="B45" s="6">
        <v>1</v>
      </c>
      <c r="C45" s="6">
        <v>0</v>
      </c>
      <c r="D45" s="6">
        <v>1</v>
      </c>
      <c r="E45" s="6">
        <v>0</v>
      </c>
      <c r="F45" s="6">
        <v>1</v>
      </c>
      <c r="G45" s="6">
        <v>1</v>
      </c>
      <c r="H45" s="6">
        <v>0</v>
      </c>
      <c r="I45" s="6">
        <v>1</v>
      </c>
      <c r="J45" s="6">
        <v>1</v>
      </c>
      <c r="K45" s="6">
        <v>1</v>
      </c>
      <c r="L45" s="6">
        <v>0</v>
      </c>
      <c r="M45" s="6">
        <v>0</v>
      </c>
      <c r="N45" s="6">
        <v>0</v>
      </c>
      <c r="O45" s="6">
        <v>0</v>
      </c>
      <c r="P45" s="6">
        <v>0</v>
      </c>
      <c r="Q45" s="3">
        <f t="shared" ref="Q45" si="26">SUM(B45:P45)</f>
        <v>7</v>
      </c>
      <c r="R45" s="3">
        <f t="shared" ref="R45" si="27">SUM(B45:K45)</f>
        <v>7</v>
      </c>
      <c r="S45" s="3">
        <f t="shared" ref="S45" si="28">SUM(L45:P45)</f>
        <v>0</v>
      </c>
      <c r="T45" s="36"/>
    </row>
    <row r="46" spans="1:20" ht="20" customHeight="1" x14ac:dyDescent="0.35">
      <c r="A46" s="23" t="s">
        <v>133</v>
      </c>
      <c r="B46" s="6">
        <v>1</v>
      </c>
      <c r="C46" s="6">
        <v>1</v>
      </c>
      <c r="D46" s="6">
        <v>0</v>
      </c>
      <c r="E46" s="6">
        <v>0</v>
      </c>
      <c r="F46" s="6">
        <v>0</v>
      </c>
      <c r="G46" s="6">
        <v>0</v>
      </c>
      <c r="H46" s="6">
        <v>1</v>
      </c>
      <c r="I46" s="6">
        <v>0</v>
      </c>
      <c r="J46" s="6">
        <v>0</v>
      </c>
      <c r="K46" s="6">
        <v>0</v>
      </c>
      <c r="L46" s="6">
        <v>1</v>
      </c>
      <c r="M46" s="6">
        <v>1</v>
      </c>
      <c r="N46" s="6">
        <v>0</v>
      </c>
      <c r="O46" s="6">
        <v>0</v>
      </c>
      <c r="P46" s="6">
        <v>1</v>
      </c>
      <c r="Q46" s="3">
        <f>SUM(B46:P46)</f>
        <v>6</v>
      </c>
      <c r="R46" s="3">
        <f>SUM(B46:K46)</f>
        <v>3</v>
      </c>
      <c r="S46" s="3">
        <f>SUM(L46:P46)</f>
        <v>3</v>
      </c>
      <c r="T46" s="36"/>
    </row>
    <row r="47" spans="1:20" ht="20" customHeight="1" x14ac:dyDescent="0.35">
      <c r="A47" s="23" t="s">
        <v>124</v>
      </c>
      <c r="B47" s="6">
        <v>0</v>
      </c>
      <c r="C47" s="6">
        <v>0</v>
      </c>
      <c r="D47" s="6">
        <v>0</v>
      </c>
      <c r="E47" s="6">
        <v>0</v>
      </c>
      <c r="F47" s="6">
        <v>0</v>
      </c>
      <c r="G47" s="6">
        <v>0</v>
      </c>
      <c r="H47" s="6">
        <v>0</v>
      </c>
      <c r="I47" s="6">
        <v>1</v>
      </c>
      <c r="J47" s="6">
        <v>0</v>
      </c>
      <c r="K47" s="6">
        <v>0</v>
      </c>
      <c r="L47" s="6">
        <v>0</v>
      </c>
      <c r="M47" s="6">
        <v>1</v>
      </c>
      <c r="N47" s="6">
        <v>1</v>
      </c>
      <c r="O47" s="6">
        <v>1</v>
      </c>
      <c r="P47" s="6">
        <v>0</v>
      </c>
      <c r="Q47" s="3">
        <f t="shared" ref="Q47" si="29">SUM(B47:P47)</f>
        <v>4</v>
      </c>
      <c r="R47" s="3">
        <f t="shared" ref="R47" si="30">SUM(B47:K47)</f>
        <v>1</v>
      </c>
      <c r="S47" s="3">
        <f t="shared" ref="S47" si="31">SUM(L47:P47)</f>
        <v>3</v>
      </c>
      <c r="T47" s="36"/>
    </row>
    <row r="48" spans="1:20" ht="20" customHeight="1" x14ac:dyDescent="0.35">
      <c r="A48" s="23" t="s">
        <v>92</v>
      </c>
      <c r="B48" s="6">
        <v>0</v>
      </c>
      <c r="C48" s="6">
        <v>1</v>
      </c>
      <c r="D48" s="6">
        <v>0</v>
      </c>
      <c r="E48" s="6">
        <v>0</v>
      </c>
      <c r="F48" s="6">
        <v>0</v>
      </c>
      <c r="G48" s="6">
        <v>0</v>
      </c>
      <c r="H48" s="6">
        <v>0</v>
      </c>
      <c r="I48" s="6">
        <v>0</v>
      </c>
      <c r="J48" s="6">
        <v>0</v>
      </c>
      <c r="K48" s="6">
        <v>0</v>
      </c>
      <c r="L48" s="6">
        <v>1</v>
      </c>
      <c r="M48" s="6">
        <v>1</v>
      </c>
      <c r="N48" s="6">
        <v>0</v>
      </c>
      <c r="O48" s="6">
        <v>0</v>
      </c>
      <c r="P48" s="6">
        <v>0</v>
      </c>
      <c r="Q48" s="3">
        <f t="shared" ref="Q48:Q53" si="32">SUM(B48:P48)</f>
        <v>3</v>
      </c>
      <c r="R48" s="3">
        <f t="shared" ref="R48:R53" si="33">SUM(B48:K48)</f>
        <v>1</v>
      </c>
      <c r="S48" s="3">
        <f t="shared" ref="S48:S53" si="34">SUM(L48:P48)</f>
        <v>2</v>
      </c>
      <c r="T48" s="36"/>
    </row>
    <row r="49" spans="1:20" ht="20" customHeight="1" x14ac:dyDescent="0.35">
      <c r="A49" s="23" t="s">
        <v>75</v>
      </c>
      <c r="B49" s="6">
        <v>0</v>
      </c>
      <c r="C49" s="6">
        <v>0</v>
      </c>
      <c r="D49" s="6">
        <v>0</v>
      </c>
      <c r="E49" s="6">
        <v>0</v>
      </c>
      <c r="F49" s="6">
        <v>0</v>
      </c>
      <c r="G49" s="6">
        <v>0</v>
      </c>
      <c r="H49" s="6">
        <v>0</v>
      </c>
      <c r="I49" s="6">
        <v>0</v>
      </c>
      <c r="J49" s="6">
        <v>0</v>
      </c>
      <c r="K49" s="6">
        <v>0</v>
      </c>
      <c r="L49" s="6">
        <v>0</v>
      </c>
      <c r="M49" s="6">
        <v>1</v>
      </c>
      <c r="N49" s="6">
        <v>1</v>
      </c>
      <c r="O49" s="6">
        <v>0</v>
      </c>
      <c r="P49" s="6">
        <v>0</v>
      </c>
      <c r="Q49" s="3">
        <f t="shared" ref="Q49:Q50" si="35">SUM(B49:P49)</f>
        <v>2</v>
      </c>
      <c r="R49" s="3">
        <f t="shared" ref="R49:R50" si="36">SUM(B49:K49)</f>
        <v>0</v>
      </c>
      <c r="S49" s="3">
        <f t="shared" ref="S49:S50" si="37">SUM(L49:P49)</f>
        <v>2</v>
      </c>
      <c r="T49" s="36"/>
    </row>
    <row r="50" spans="1:20" ht="20" customHeight="1" x14ac:dyDescent="0.35">
      <c r="A50" s="23" t="s">
        <v>173</v>
      </c>
      <c r="B50" s="6">
        <v>0</v>
      </c>
      <c r="C50" s="6">
        <v>0</v>
      </c>
      <c r="D50" s="6">
        <v>0</v>
      </c>
      <c r="E50" s="6">
        <v>0</v>
      </c>
      <c r="F50" s="6">
        <v>0</v>
      </c>
      <c r="G50" s="6">
        <v>0</v>
      </c>
      <c r="H50" s="6">
        <v>0</v>
      </c>
      <c r="I50" s="6">
        <v>0</v>
      </c>
      <c r="J50" s="6">
        <v>0</v>
      </c>
      <c r="K50" s="6">
        <v>0</v>
      </c>
      <c r="L50" s="6">
        <v>0</v>
      </c>
      <c r="M50" s="6">
        <v>0</v>
      </c>
      <c r="N50" s="6">
        <v>0</v>
      </c>
      <c r="O50" s="6">
        <v>1</v>
      </c>
      <c r="P50" s="6">
        <v>1</v>
      </c>
      <c r="Q50" s="3">
        <f t="shared" si="35"/>
        <v>2</v>
      </c>
      <c r="R50" s="3">
        <f t="shared" si="36"/>
        <v>0</v>
      </c>
      <c r="S50" s="3">
        <f t="shared" si="37"/>
        <v>2</v>
      </c>
      <c r="T50" s="36"/>
    </row>
    <row r="51" spans="1:20" ht="20" customHeight="1" x14ac:dyDescent="0.35">
      <c r="A51" s="23" t="s">
        <v>43</v>
      </c>
      <c r="B51" s="6">
        <v>0</v>
      </c>
      <c r="C51" s="6">
        <v>0</v>
      </c>
      <c r="D51" s="6">
        <v>0</v>
      </c>
      <c r="E51" s="6">
        <v>1</v>
      </c>
      <c r="F51" s="6">
        <v>0</v>
      </c>
      <c r="G51" s="6">
        <v>0</v>
      </c>
      <c r="H51" s="6">
        <v>0</v>
      </c>
      <c r="I51" s="6">
        <v>0</v>
      </c>
      <c r="J51" s="6">
        <v>0</v>
      </c>
      <c r="K51" s="6">
        <v>0</v>
      </c>
      <c r="L51" s="6">
        <v>0</v>
      </c>
      <c r="M51" s="6">
        <v>0</v>
      </c>
      <c r="N51" s="6">
        <v>0</v>
      </c>
      <c r="O51" s="6">
        <v>0</v>
      </c>
      <c r="P51" s="6">
        <v>0</v>
      </c>
      <c r="Q51" s="3">
        <f t="shared" si="32"/>
        <v>1</v>
      </c>
      <c r="R51" s="3">
        <f t="shared" si="33"/>
        <v>1</v>
      </c>
      <c r="S51" s="3">
        <f t="shared" si="34"/>
        <v>0</v>
      </c>
      <c r="T51" s="36"/>
    </row>
    <row r="52" spans="1:20" ht="20" customHeight="1" x14ac:dyDescent="0.35">
      <c r="A52" s="23" t="s">
        <v>66</v>
      </c>
      <c r="B52" s="6">
        <v>0</v>
      </c>
      <c r="C52" s="6">
        <v>0</v>
      </c>
      <c r="D52" s="6">
        <v>0</v>
      </c>
      <c r="E52" s="6">
        <v>0</v>
      </c>
      <c r="F52" s="6">
        <v>0</v>
      </c>
      <c r="G52" s="6">
        <v>0</v>
      </c>
      <c r="H52" s="6">
        <v>0</v>
      </c>
      <c r="I52" s="6">
        <v>0</v>
      </c>
      <c r="J52" s="6">
        <v>0</v>
      </c>
      <c r="K52" s="6">
        <v>0</v>
      </c>
      <c r="L52" s="6">
        <v>1</v>
      </c>
      <c r="M52" s="6">
        <v>0</v>
      </c>
      <c r="N52" s="6">
        <v>0</v>
      </c>
      <c r="O52" s="6">
        <v>0</v>
      </c>
      <c r="P52" s="6">
        <v>0</v>
      </c>
      <c r="Q52" s="3">
        <f t="shared" si="32"/>
        <v>1</v>
      </c>
      <c r="R52" s="3">
        <f t="shared" si="33"/>
        <v>0</v>
      </c>
      <c r="S52" s="3">
        <f t="shared" si="34"/>
        <v>1</v>
      </c>
      <c r="T52" s="36"/>
    </row>
    <row r="53" spans="1:20" ht="20" customHeight="1" x14ac:dyDescent="0.35">
      <c r="A53" s="23" t="s">
        <v>67</v>
      </c>
      <c r="B53" s="6">
        <v>0</v>
      </c>
      <c r="C53" s="6">
        <v>0</v>
      </c>
      <c r="D53" s="6">
        <v>0</v>
      </c>
      <c r="E53" s="6">
        <v>0</v>
      </c>
      <c r="F53" s="6">
        <v>0</v>
      </c>
      <c r="G53" s="6">
        <v>0</v>
      </c>
      <c r="H53" s="6">
        <v>0</v>
      </c>
      <c r="I53" s="6">
        <v>0</v>
      </c>
      <c r="J53" s="6">
        <v>0</v>
      </c>
      <c r="K53" s="6">
        <v>0</v>
      </c>
      <c r="L53" s="6">
        <v>1</v>
      </c>
      <c r="M53" s="6">
        <v>0</v>
      </c>
      <c r="N53" s="6">
        <v>0</v>
      </c>
      <c r="O53" s="6">
        <v>0</v>
      </c>
      <c r="P53" s="6">
        <v>0</v>
      </c>
      <c r="Q53" s="3">
        <f t="shared" si="32"/>
        <v>1</v>
      </c>
      <c r="R53" s="3">
        <f t="shared" si="33"/>
        <v>0</v>
      </c>
      <c r="S53" s="3">
        <f t="shared" si="34"/>
        <v>1</v>
      </c>
      <c r="T53" s="36"/>
    </row>
    <row r="54" spans="1:20" ht="20" customHeight="1" x14ac:dyDescent="0.35">
      <c r="A54" s="8" t="s">
        <v>93</v>
      </c>
      <c r="B54" s="8"/>
      <c r="C54" s="8"/>
      <c r="D54" s="8"/>
      <c r="E54" s="8"/>
      <c r="F54" s="8"/>
      <c r="G54" s="8"/>
      <c r="H54" s="8"/>
      <c r="I54" s="8"/>
      <c r="J54" s="8"/>
      <c r="K54" s="8"/>
      <c r="L54" s="8"/>
      <c r="M54" s="8"/>
      <c r="N54" s="8"/>
      <c r="O54" s="8"/>
      <c r="P54" s="8"/>
      <c r="Q54" s="8"/>
      <c r="R54" s="8"/>
      <c r="S54" s="8"/>
      <c r="T54" s="8"/>
    </row>
    <row r="55" spans="1:20" ht="55" customHeight="1" x14ac:dyDescent="0.35">
      <c r="A55" s="23" t="s">
        <v>76</v>
      </c>
      <c r="B55" s="6">
        <v>1</v>
      </c>
      <c r="C55" s="6">
        <v>1</v>
      </c>
      <c r="D55" s="6">
        <v>1</v>
      </c>
      <c r="E55" s="6">
        <v>1</v>
      </c>
      <c r="F55" s="6">
        <v>1</v>
      </c>
      <c r="G55" s="6">
        <v>1</v>
      </c>
      <c r="H55" s="6">
        <v>1</v>
      </c>
      <c r="I55" s="6">
        <v>1</v>
      </c>
      <c r="J55" s="6">
        <v>1</v>
      </c>
      <c r="K55" s="6">
        <v>1</v>
      </c>
      <c r="L55" s="6">
        <v>0</v>
      </c>
      <c r="M55" s="6">
        <v>1</v>
      </c>
      <c r="N55" s="6">
        <v>1</v>
      </c>
      <c r="O55" s="6">
        <v>1</v>
      </c>
      <c r="P55" s="6">
        <v>1</v>
      </c>
      <c r="Q55" s="3">
        <f t="shared" ref="Q55:Q58" si="38">SUM(B55:P55)</f>
        <v>14</v>
      </c>
      <c r="R55" s="3">
        <f t="shared" ref="R55:R58" si="39">SUM(B55:K55)</f>
        <v>10</v>
      </c>
      <c r="S55" s="3">
        <f t="shared" ref="S55:S58" si="40">SUM(L55:P55)</f>
        <v>4</v>
      </c>
      <c r="T55" s="36" t="s">
        <v>177</v>
      </c>
    </row>
    <row r="56" spans="1:20" ht="55" customHeight="1" x14ac:dyDescent="0.35">
      <c r="A56" s="23" t="s">
        <v>31</v>
      </c>
      <c r="B56" s="6">
        <v>1</v>
      </c>
      <c r="C56" s="6">
        <v>1</v>
      </c>
      <c r="D56" s="6">
        <v>1</v>
      </c>
      <c r="E56" s="6">
        <v>1</v>
      </c>
      <c r="F56" s="6">
        <v>1</v>
      </c>
      <c r="G56" s="6">
        <v>1</v>
      </c>
      <c r="H56" s="6">
        <v>1</v>
      </c>
      <c r="I56" s="6">
        <v>1</v>
      </c>
      <c r="J56" s="6">
        <v>1</v>
      </c>
      <c r="K56" s="6">
        <v>1</v>
      </c>
      <c r="L56" s="6">
        <v>0</v>
      </c>
      <c r="M56" s="6">
        <v>1</v>
      </c>
      <c r="N56" s="6">
        <v>1</v>
      </c>
      <c r="O56" s="6">
        <v>1</v>
      </c>
      <c r="P56" s="6">
        <v>1</v>
      </c>
      <c r="Q56" s="3">
        <f t="shared" si="38"/>
        <v>14</v>
      </c>
      <c r="R56" s="3">
        <f t="shared" si="39"/>
        <v>10</v>
      </c>
      <c r="S56" s="3">
        <f t="shared" si="40"/>
        <v>4</v>
      </c>
      <c r="T56" s="36"/>
    </row>
    <row r="57" spans="1:20" ht="55" customHeight="1" x14ac:dyDescent="0.35">
      <c r="A57" s="23" t="s">
        <v>44</v>
      </c>
      <c r="B57" s="6">
        <v>1</v>
      </c>
      <c r="C57" s="6">
        <v>0</v>
      </c>
      <c r="D57" s="6">
        <v>1</v>
      </c>
      <c r="E57" s="6">
        <v>0</v>
      </c>
      <c r="F57" s="6">
        <v>1</v>
      </c>
      <c r="G57" s="6">
        <v>1</v>
      </c>
      <c r="H57" s="6">
        <v>1</v>
      </c>
      <c r="I57" s="6">
        <v>1</v>
      </c>
      <c r="J57" s="6">
        <v>1</v>
      </c>
      <c r="K57" s="6">
        <v>1</v>
      </c>
      <c r="L57" s="6">
        <v>0</v>
      </c>
      <c r="M57" s="6">
        <v>0</v>
      </c>
      <c r="N57" s="6">
        <v>0</v>
      </c>
      <c r="O57" s="6">
        <v>0</v>
      </c>
      <c r="P57" s="6">
        <v>0</v>
      </c>
      <c r="Q57" s="3">
        <f>SUM(B57:P57)</f>
        <v>8</v>
      </c>
      <c r="R57" s="3">
        <f>SUM(B57:K57)</f>
        <v>8</v>
      </c>
      <c r="S57" s="3">
        <f>SUM(L57:P57)</f>
        <v>0</v>
      </c>
      <c r="T57" s="36"/>
    </row>
    <row r="58" spans="1:20" ht="55" customHeight="1" x14ac:dyDescent="0.35">
      <c r="A58" s="23" t="s">
        <v>68</v>
      </c>
      <c r="B58" s="6">
        <v>0</v>
      </c>
      <c r="C58" s="6">
        <v>0</v>
      </c>
      <c r="D58" s="6">
        <v>0</v>
      </c>
      <c r="E58" s="6">
        <v>0</v>
      </c>
      <c r="F58" s="6">
        <v>0</v>
      </c>
      <c r="G58" s="6">
        <v>0</v>
      </c>
      <c r="H58" s="6">
        <v>0</v>
      </c>
      <c r="I58" s="6">
        <v>0</v>
      </c>
      <c r="J58" s="6">
        <v>0</v>
      </c>
      <c r="K58" s="6">
        <v>0</v>
      </c>
      <c r="L58" s="6">
        <v>1</v>
      </c>
      <c r="M58" s="6">
        <v>0</v>
      </c>
      <c r="N58" s="6">
        <v>0</v>
      </c>
      <c r="O58" s="6">
        <v>0</v>
      </c>
      <c r="P58" s="6">
        <v>0</v>
      </c>
      <c r="Q58" s="3">
        <f t="shared" si="38"/>
        <v>1</v>
      </c>
      <c r="R58" s="3">
        <f t="shared" si="39"/>
        <v>0</v>
      </c>
      <c r="S58" s="3">
        <f t="shared" si="40"/>
        <v>1</v>
      </c>
      <c r="T58" s="36"/>
    </row>
    <row r="59" spans="1:20" ht="20" customHeight="1" x14ac:dyDescent="0.35">
      <c r="A59" s="8" t="s">
        <v>90</v>
      </c>
      <c r="B59" s="8"/>
      <c r="C59" s="8"/>
      <c r="D59" s="8"/>
      <c r="E59" s="8"/>
      <c r="F59" s="8"/>
      <c r="G59" s="8"/>
      <c r="H59" s="8"/>
      <c r="I59" s="8"/>
      <c r="J59" s="8"/>
      <c r="K59" s="8"/>
      <c r="L59" s="8"/>
      <c r="M59" s="8"/>
      <c r="N59" s="8"/>
      <c r="O59" s="8"/>
      <c r="P59" s="8"/>
      <c r="Q59" s="8"/>
      <c r="R59" s="8"/>
      <c r="S59" s="8"/>
      <c r="T59" s="8"/>
    </row>
    <row r="60" spans="1:20" ht="25" customHeight="1" x14ac:dyDescent="0.35">
      <c r="A60" s="23" t="s">
        <v>95</v>
      </c>
      <c r="B60" s="6">
        <v>1</v>
      </c>
      <c r="C60" s="6">
        <v>1</v>
      </c>
      <c r="D60" s="6">
        <v>1</v>
      </c>
      <c r="E60" s="6">
        <v>1</v>
      </c>
      <c r="F60" s="6">
        <v>1</v>
      </c>
      <c r="G60" s="6">
        <v>1</v>
      </c>
      <c r="H60" s="6">
        <v>1</v>
      </c>
      <c r="I60" s="6">
        <v>1</v>
      </c>
      <c r="J60" s="6">
        <v>1</v>
      </c>
      <c r="K60" s="6">
        <v>1</v>
      </c>
      <c r="L60" s="6">
        <v>1</v>
      </c>
      <c r="M60" s="6">
        <v>1</v>
      </c>
      <c r="N60" s="6">
        <v>0</v>
      </c>
      <c r="O60" s="6">
        <v>0</v>
      </c>
      <c r="P60" s="6">
        <v>1</v>
      </c>
      <c r="Q60" s="3">
        <f t="shared" ref="Q60" si="41">SUM(B60:P60)</f>
        <v>13</v>
      </c>
      <c r="R60" s="3">
        <f t="shared" ref="R60" si="42">SUM(B60:K60)</f>
        <v>10</v>
      </c>
      <c r="S60" s="3">
        <f t="shared" ref="S60" si="43">SUM(L60:P60)</f>
        <v>3</v>
      </c>
      <c r="T60" s="36" t="s">
        <v>99</v>
      </c>
    </row>
    <row r="61" spans="1:20" ht="25" customHeight="1" x14ac:dyDescent="0.35">
      <c r="A61" s="23" t="s">
        <v>98</v>
      </c>
      <c r="B61" s="6">
        <v>1</v>
      </c>
      <c r="C61" s="6">
        <v>1</v>
      </c>
      <c r="D61" s="6">
        <v>1</v>
      </c>
      <c r="E61" s="6">
        <v>1</v>
      </c>
      <c r="F61" s="6">
        <v>0</v>
      </c>
      <c r="G61" s="6">
        <v>1</v>
      </c>
      <c r="H61" s="6">
        <v>1</v>
      </c>
      <c r="I61" s="6">
        <v>1</v>
      </c>
      <c r="J61" s="6">
        <v>1</v>
      </c>
      <c r="K61" s="6">
        <v>0</v>
      </c>
      <c r="L61" s="6">
        <v>0</v>
      </c>
      <c r="M61" s="6">
        <v>0</v>
      </c>
      <c r="N61" s="6">
        <v>0</v>
      </c>
      <c r="O61" s="6">
        <v>0</v>
      </c>
      <c r="P61" s="6">
        <v>0</v>
      </c>
      <c r="Q61" s="3">
        <f>SUM(B61:P61)</f>
        <v>8</v>
      </c>
      <c r="R61" s="3">
        <f>SUM(B61:K61)</f>
        <v>8</v>
      </c>
      <c r="S61" s="3">
        <f>SUM(L61:P61)</f>
        <v>0</v>
      </c>
      <c r="T61" s="36"/>
    </row>
    <row r="62" spans="1:20" ht="25" customHeight="1" x14ac:dyDescent="0.35">
      <c r="A62" s="23" t="s">
        <v>94</v>
      </c>
      <c r="B62" s="6">
        <v>0</v>
      </c>
      <c r="C62" s="6">
        <v>0</v>
      </c>
      <c r="D62" s="6">
        <v>0</v>
      </c>
      <c r="E62" s="6">
        <v>0</v>
      </c>
      <c r="F62" s="6">
        <v>0</v>
      </c>
      <c r="G62" s="6">
        <v>0</v>
      </c>
      <c r="H62" s="6">
        <v>0</v>
      </c>
      <c r="I62" s="6">
        <v>0</v>
      </c>
      <c r="J62" s="6">
        <v>0</v>
      </c>
      <c r="K62" s="6">
        <v>0</v>
      </c>
      <c r="L62" s="6">
        <v>1</v>
      </c>
      <c r="M62" s="6">
        <v>1</v>
      </c>
      <c r="N62" s="6">
        <v>1</v>
      </c>
      <c r="O62" s="6">
        <v>1</v>
      </c>
      <c r="P62" s="6">
        <v>1</v>
      </c>
      <c r="Q62" s="3">
        <f t="shared" ref="Q62:Q63" si="44">SUM(B62:P62)</f>
        <v>5</v>
      </c>
      <c r="R62" s="3">
        <f t="shared" ref="R62:R63" si="45">SUM(B62:K62)</f>
        <v>0</v>
      </c>
      <c r="S62" s="3">
        <f t="shared" ref="S62:S63" si="46">SUM(L62:P62)</f>
        <v>5</v>
      </c>
      <c r="T62" s="36"/>
    </row>
    <row r="63" spans="1:20" ht="25" customHeight="1" x14ac:dyDescent="0.35">
      <c r="A63" s="23" t="s">
        <v>77</v>
      </c>
      <c r="B63" s="6">
        <v>0</v>
      </c>
      <c r="C63" s="6">
        <v>0</v>
      </c>
      <c r="D63" s="6">
        <v>0</v>
      </c>
      <c r="E63" s="6">
        <v>0</v>
      </c>
      <c r="F63" s="6">
        <v>0</v>
      </c>
      <c r="G63" s="6">
        <v>0</v>
      </c>
      <c r="H63" s="6">
        <v>0</v>
      </c>
      <c r="I63" s="6">
        <v>0</v>
      </c>
      <c r="J63" s="6">
        <v>0</v>
      </c>
      <c r="K63" s="6">
        <v>0</v>
      </c>
      <c r="L63" s="6">
        <v>0</v>
      </c>
      <c r="M63" s="6">
        <v>1</v>
      </c>
      <c r="N63" s="6">
        <v>0</v>
      </c>
      <c r="O63" s="6">
        <v>1</v>
      </c>
      <c r="P63" s="6">
        <v>1</v>
      </c>
      <c r="Q63" s="3">
        <f t="shared" si="44"/>
        <v>3</v>
      </c>
      <c r="R63" s="3">
        <f t="shared" si="45"/>
        <v>0</v>
      </c>
      <c r="S63" s="3">
        <f t="shared" si="46"/>
        <v>3</v>
      </c>
      <c r="T63" s="36"/>
    </row>
    <row r="64" spans="1:20" ht="25" customHeight="1" x14ac:dyDescent="0.35">
      <c r="A64" s="23" t="s">
        <v>96</v>
      </c>
      <c r="B64" s="6">
        <v>1</v>
      </c>
      <c r="C64" s="6">
        <v>0</v>
      </c>
      <c r="D64" s="6">
        <v>0</v>
      </c>
      <c r="E64" s="6">
        <v>1</v>
      </c>
      <c r="F64" s="6">
        <v>0</v>
      </c>
      <c r="G64" s="6">
        <v>0</v>
      </c>
      <c r="H64" s="6">
        <v>0</v>
      </c>
      <c r="I64" s="6">
        <v>0</v>
      </c>
      <c r="J64" s="6">
        <v>0</v>
      </c>
      <c r="K64" s="6">
        <v>0</v>
      </c>
      <c r="L64" s="6">
        <v>0</v>
      </c>
      <c r="M64" s="6">
        <v>0</v>
      </c>
      <c r="N64" s="6">
        <v>0</v>
      </c>
      <c r="O64" s="6">
        <v>0</v>
      </c>
      <c r="P64" s="6">
        <v>0</v>
      </c>
      <c r="Q64" s="3">
        <f t="shared" ref="Q64:Q65" si="47">SUM(B64:P64)</f>
        <v>2</v>
      </c>
      <c r="R64" s="3">
        <f t="shared" ref="R64:R65" si="48">SUM(B64:K64)</f>
        <v>2</v>
      </c>
      <c r="S64" s="3">
        <f t="shared" ref="S64:S65" si="49">SUM(L64:P64)</f>
        <v>0</v>
      </c>
      <c r="T64" s="36"/>
    </row>
    <row r="65" spans="1:23" ht="25" customHeight="1" x14ac:dyDescent="0.35">
      <c r="A65" s="23" t="s">
        <v>97</v>
      </c>
      <c r="B65" s="6">
        <v>0</v>
      </c>
      <c r="C65" s="6">
        <v>0</v>
      </c>
      <c r="D65" s="6">
        <v>0</v>
      </c>
      <c r="E65" s="6">
        <v>1</v>
      </c>
      <c r="F65" s="6">
        <v>0</v>
      </c>
      <c r="G65" s="6">
        <v>0</v>
      </c>
      <c r="H65" s="6">
        <v>0</v>
      </c>
      <c r="I65" s="6">
        <v>0</v>
      </c>
      <c r="J65" s="6">
        <v>0</v>
      </c>
      <c r="K65" s="6">
        <v>0</v>
      </c>
      <c r="L65" s="6">
        <v>0</v>
      </c>
      <c r="M65" s="6">
        <v>0</v>
      </c>
      <c r="N65" s="6">
        <v>0</v>
      </c>
      <c r="O65" s="6">
        <v>0</v>
      </c>
      <c r="P65" s="6">
        <v>0</v>
      </c>
      <c r="Q65" s="3">
        <f t="shared" si="47"/>
        <v>1</v>
      </c>
      <c r="R65" s="3">
        <f t="shared" si="48"/>
        <v>1</v>
      </c>
      <c r="S65" s="3">
        <f t="shared" si="49"/>
        <v>0</v>
      </c>
      <c r="T65" s="36"/>
    </row>
    <row r="66" spans="1:23" ht="20" customHeight="1" x14ac:dyDescent="0.35">
      <c r="A66" s="8" t="s">
        <v>105</v>
      </c>
      <c r="B66" s="8"/>
      <c r="C66" s="8"/>
      <c r="D66" s="8"/>
      <c r="E66" s="8"/>
      <c r="F66" s="8"/>
      <c r="G66" s="8"/>
      <c r="H66" s="8"/>
      <c r="I66" s="8"/>
      <c r="J66" s="8"/>
      <c r="K66" s="8"/>
      <c r="L66" s="8"/>
      <c r="M66" s="8"/>
      <c r="N66" s="8"/>
      <c r="O66" s="8"/>
      <c r="P66" s="8"/>
      <c r="Q66" s="8"/>
      <c r="R66" s="8"/>
      <c r="S66" s="8"/>
      <c r="T66" s="8"/>
    </row>
    <row r="67" spans="1:23" ht="20" customHeight="1" x14ac:dyDescent="0.35">
      <c r="A67" s="23" t="s">
        <v>101</v>
      </c>
      <c r="B67" s="6">
        <v>1</v>
      </c>
      <c r="C67" s="6">
        <v>0</v>
      </c>
      <c r="D67" s="6">
        <v>0</v>
      </c>
      <c r="E67" s="6">
        <v>0</v>
      </c>
      <c r="F67" s="6">
        <v>1</v>
      </c>
      <c r="G67" s="6">
        <v>1</v>
      </c>
      <c r="H67" s="6">
        <v>1</v>
      </c>
      <c r="I67" s="6">
        <v>1</v>
      </c>
      <c r="J67" s="6">
        <v>1</v>
      </c>
      <c r="K67" s="6">
        <v>0</v>
      </c>
      <c r="L67" s="6">
        <v>0</v>
      </c>
      <c r="M67" s="6">
        <v>0</v>
      </c>
      <c r="N67" s="6">
        <v>0</v>
      </c>
      <c r="O67" s="6">
        <v>0</v>
      </c>
      <c r="P67" s="6">
        <v>1</v>
      </c>
      <c r="Q67" s="3">
        <f>SUM(B67:P67)</f>
        <v>7</v>
      </c>
      <c r="R67" s="3">
        <f>SUM(B67:K67)</f>
        <v>6</v>
      </c>
      <c r="S67" s="3">
        <f>SUM(L67:P67)</f>
        <v>1</v>
      </c>
      <c r="T67" s="37" t="s">
        <v>134</v>
      </c>
    </row>
    <row r="68" spans="1:23" ht="20" customHeight="1" x14ac:dyDescent="0.35">
      <c r="A68" s="23" t="s">
        <v>102</v>
      </c>
      <c r="B68" s="6">
        <v>0</v>
      </c>
      <c r="C68" s="6">
        <v>0</v>
      </c>
      <c r="D68" s="6">
        <v>1</v>
      </c>
      <c r="E68" s="6">
        <v>0</v>
      </c>
      <c r="F68" s="6">
        <v>0</v>
      </c>
      <c r="G68" s="6">
        <v>1</v>
      </c>
      <c r="H68" s="6">
        <v>0</v>
      </c>
      <c r="I68" s="6">
        <v>1</v>
      </c>
      <c r="J68" s="6">
        <v>0</v>
      </c>
      <c r="K68" s="6">
        <v>0</v>
      </c>
      <c r="L68" s="6">
        <v>0</v>
      </c>
      <c r="M68" s="6">
        <v>0</v>
      </c>
      <c r="N68" s="6">
        <v>0</v>
      </c>
      <c r="O68" s="6">
        <v>1</v>
      </c>
      <c r="P68" s="6">
        <v>0</v>
      </c>
      <c r="Q68" s="3">
        <f t="shared" ref="Q68:Q76" si="50">SUM(B68:P68)</f>
        <v>4</v>
      </c>
      <c r="R68" s="3">
        <f t="shared" ref="R68:R76" si="51">SUM(B68:K68)</f>
        <v>3</v>
      </c>
      <c r="S68" s="3">
        <f t="shared" ref="S68:S76" si="52">SUM(L68:P68)</f>
        <v>1</v>
      </c>
      <c r="T68" s="36"/>
    </row>
    <row r="69" spans="1:23" ht="20" customHeight="1" x14ac:dyDescent="0.35">
      <c r="A69" s="23" t="s">
        <v>103</v>
      </c>
      <c r="B69" s="6">
        <v>0</v>
      </c>
      <c r="C69" s="6">
        <v>0</v>
      </c>
      <c r="D69" s="6">
        <v>1</v>
      </c>
      <c r="E69" s="6">
        <v>0</v>
      </c>
      <c r="F69" s="6">
        <v>0</v>
      </c>
      <c r="G69" s="6">
        <v>1</v>
      </c>
      <c r="H69" s="6">
        <v>0</v>
      </c>
      <c r="I69" s="6">
        <v>0</v>
      </c>
      <c r="J69" s="6">
        <v>0</v>
      </c>
      <c r="K69" s="6">
        <v>0</v>
      </c>
      <c r="L69" s="6">
        <v>0</v>
      </c>
      <c r="M69" s="6">
        <v>0</v>
      </c>
      <c r="N69" s="6">
        <v>1</v>
      </c>
      <c r="O69" s="6">
        <v>1</v>
      </c>
      <c r="P69" s="6">
        <v>0</v>
      </c>
      <c r="Q69" s="3">
        <f t="shared" si="50"/>
        <v>4</v>
      </c>
      <c r="R69" s="3">
        <f t="shared" si="51"/>
        <v>2</v>
      </c>
      <c r="S69" s="3">
        <f t="shared" si="52"/>
        <v>2</v>
      </c>
      <c r="T69" s="36"/>
    </row>
    <row r="70" spans="1:23" ht="20" customHeight="1" x14ac:dyDescent="0.35">
      <c r="A70" s="23" t="s">
        <v>106</v>
      </c>
      <c r="B70" s="6">
        <v>0</v>
      </c>
      <c r="C70" s="6">
        <v>0</v>
      </c>
      <c r="D70" s="6">
        <v>0</v>
      </c>
      <c r="E70" s="6">
        <v>0</v>
      </c>
      <c r="F70" s="6">
        <v>1</v>
      </c>
      <c r="G70" s="6">
        <v>0</v>
      </c>
      <c r="H70" s="6">
        <v>0</v>
      </c>
      <c r="I70" s="6">
        <v>0</v>
      </c>
      <c r="J70" s="6">
        <v>1</v>
      </c>
      <c r="K70" s="6">
        <v>1</v>
      </c>
      <c r="L70" s="6">
        <v>0</v>
      </c>
      <c r="M70" s="6">
        <v>1</v>
      </c>
      <c r="N70" s="6">
        <v>0</v>
      </c>
      <c r="O70" s="6">
        <v>0</v>
      </c>
      <c r="P70" s="6">
        <v>0</v>
      </c>
      <c r="Q70" s="3">
        <f t="shared" ref="Q70" si="53">SUM(B70:P70)</f>
        <v>4</v>
      </c>
      <c r="R70" s="3">
        <f t="shared" ref="R70" si="54">SUM(B70:K70)</f>
        <v>3</v>
      </c>
      <c r="S70" s="3">
        <f t="shared" ref="S70" si="55">SUM(L70:P70)</f>
        <v>1</v>
      </c>
      <c r="T70" s="36"/>
    </row>
    <row r="71" spans="1:23" ht="20" customHeight="1" x14ac:dyDescent="0.35">
      <c r="A71" s="23" t="s">
        <v>125</v>
      </c>
      <c r="B71" s="6">
        <v>0</v>
      </c>
      <c r="C71" s="6">
        <v>0</v>
      </c>
      <c r="D71" s="6">
        <v>0</v>
      </c>
      <c r="E71" s="6">
        <v>1</v>
      </c>
      <c r="F71" s="6">
        <v>0</v>
      </c>
      <c r="G71" s="6">
        <v>0</v>
      </c>
      <c r="H71" s="6">
        <v>0</v>
      </c>
      <c r="I71" s="6">
        <v>0</v>
      </c>
      <c r="J71" s="6">
        <v>0</v>
      </c>
      <c r="K71" s="6">
        <v>0</v>
      </c>
      <c r="L71" s="6">
        <v>0</v>
      </c>
      <c r="M71" s="6">
        <v>0</v>
      </c>
      <c r="N71" s="6">
        <v>1</v>
      </c>
      <c r="O71" s="6">
        <v>0</v>
      </c>
      <c r="P71" s="6">
        <v>0</v>
      </c>
      <c r="Q71" s="3">
        <f t="shared" si="50"/>
        <v>2</v>
      </c>
      <c r="R71" s="3">
        <f t="shared" si="51"/>
        <v>1</v>
      </c>
      <c r="S71" s="3">
        <f t="shared" si="52"/>
        <v>1</v>
      </c>
      <c r="T71" s="36"/>
      <c r="W71"/>
    </row>
    <row r="72" spans="1:23" ht="20" customHeight="1" x14ac:dyDescent="0.35">
      <c r="A72" s="23" t="s">
        <v>57</v>
      </c>
      <c r="B72" s="6">
        <v>0</v>
      </c>
      <c r="C72" s="6">
        <v>0</v>
      </c>
      <c r="D72" s="6">
        <v>0</v>
      </c>
      <c r="E72" s="6">
        <v>0</v>
      </c>
      <c r="F72" s="6">
        <v>0</v>
      </c>
      <c r="G72" s="6">
        <v>0</v>
      </c>
      <c r="H72" s="6">
        <v>1</v>
      </c>
      <c r="I72" s="6">
        <v>0</v>
      </c>
      <c r="J72" s="6">
        <v>1</v>
      </c>
      <c r="K72" s="6">
        <v>0</v>
      </c>
      <c r="L72" s="6">
        <v>0</v>
      </c>
      <c r="M72" s="6">
        <v>0</v>
      </c>
      <c r="N72" s="6">
        <v>0</v>
      </c>
      <c r="O72" s="6">
        <v>0</v>
      </c>
      <c r="P72" s="6">
        <v>0</v>
      </c>
      <c r="Q72" s="3">
        <f t="shared" si="50"/>
        <v>2</v>
      </c>
      <c r="R72" s="3">
        <f t="shared" si="51"/>
        <v>2</v>
      </c>
      <c r="S72" s="3">
        <f t="shared" si="52"/>
        <v>0</v>
      </c>
      <c r="T72" s="36"/>
    </row>
    <row r="73" spans="1:23" ht="20" customHeight="1" x14ac:dyDescent="0.35">
      <c r="A73" s="23" t="s">
        <v>37</v>
      </c>
      <c r="B73" s="6">
        <v>0</v>
      </c>
      <c r="C73" s="6">
        <v>1</v>
      </c>
      <c r="D73" s="6">
        <v>0</v>
      </c>
      <c r="E73" s="6">
        <v>0</v>
      </c>
      <c r="F73" s="6">
        <v>0</v>
      </c>
      <c r="G73" s="6">
        <v>0</v>
      </c>
      <c r="H73" s="6">
        <v>0</v>
      </c>
      <c r="I73" s="6">
        <v>0</v>
      </c>
      <c r="J73" s="6">
        <v>0</v>
      </c>
      <c r="K73" s="6">
        <v>0</v>
      </c>
      <c r="L73" s="6">
        <v>0</v>
      </c>
      <c r="M73" s="6">
        <v>1</v>
      </c>
      <c r="N73" s="6">
        <v>0</v>
      </c>
      <c r="O73" s="6">
        <v>0</v>
      </c>
      <c r="P73" s="6">
        <v>0</v>
      </c>
      <c r="Q73" s="3">
        <f t="shared" ref="Q73" si="56">SUM(B73:P73)</f>
        <v>2</v>
      </c>
      <c r="R73" s="3">
        <f t="shared" ref="R73" si="57">SUM(B73:K73)</f>
        <v>1</v>
      </c>
      <c r="S73" s="3">
        <f t="shared" ref="S73" si="58">SUM(L73:P73)</f>
        <v>1</v>
      </c>
      <c r="T73" s="36"/>
    </row>
    <row r="74" spans="1:23" ht="20" customHeight="1" x14ac:dyDescent="0.35">
      <c r="A74" s="23" t="s">
        <v>104</v>
      </c>
      <c r="B74" s="6">
        <v>0</v>
      </c>
      <c r="C74" s="6">
        <v>0</v>
      </c>
      <c r="D74" s="6">
        <v>0</v>
      </c>
      <c r="E74" s="6">
        <v>0</v>
      </c>
      <c r="F74" s="6">
        <v>0</v>
      </c>
      <c r="G74" s="6">
        <v>0</v>
      </c>
      <c r="H74" s="6">
        <v>0</v>
      </c>
      <c r="I74" s="6">
        <v>0</v>
      </c>
      <c r="J74" s="6">
        <v>0</v>
      </c>
      <c r="K74" s="6">
        <v>1</v>
      </c>
      <c r="L74" s="6">
        <v>0</v>
      </c>
      <c r="M74" s="6">
        <v>0</v>
      </c>
      <c r="N74" s="6">
        <v>0</v>
      </c>
      <c r="O74" s="6">
        <v>0</v>
      </c>
      <c r="P74" s="6">
        <v>0</v>
      </c>
      <c r="Q74" s="3">
        <f t="shared" si="50"/>
        <v>1</v>
      </c>
      <c r="R74" s="3">
        <f t="shared" si="51"/>
        <v>1</v>
      </c>
      <c r="S74" s="3">
        <f t="shared" si="52"/>
        <v>0</v>
      </c>
      <c r="T74" s="36"/>
    </row>
    <row r="75" spans="1:23" ht="20" customHeight="1" x14ac:dyDescent="0.35">
      <c r="A75" s="23" t="s">
        <v>69</v>
      </c>
      <c r="B75" s="6">
        <v>0</v>
      </c>
      <c r="C75" s="6">
        <v>0</v>
      </c>
      <c r="D75" s="6">
        <v>0</v>
      </c>
      <c r="E75" s="6">
        <v>0</v>
      </c>
      <c r="F75" s="6">
        <v>0</v>
      </c>
      <c r="G75" s="6">
        <v>0</v>
      </c>
      <c r="H75" s="6">
        <v>0</v>
      </c>
      <c r="I75" s="6">
        <v>0</v>
      </c>
      <c r="J75" s="6">
        <v>0</v>
      </c>
      <c r="K75" s="6">
        <v>0</v>
      </c>
      <c r="L75" s="6">
        <v>1</v>
      </c>
      <c r="M75" s="6">
        <v>0</v>
      </c>
      <c r="N75" s="6">
        <v>0</v>
      </c>
      <c r="O75" s="6">
        <v>0</v>
      </c>
      <c r="P75" s="6">
        <v>0</v>
      </c>
      <c r="Q75" s="3">
        <f t="shared" si="50"/>
        <v>1</v>
      </c>
      <c r="R75" s="3">
        <f t="shared" si="51"/>
        <v>0</v>
      </c>
      <c r="S75" s="3">
        <f t="shared" si="52"/>
        <v>1</v>
      </c>
      <c r="T75" s="36"/>
    </row>
    <row r="76" spans="1:23" ht="20" customHeight="1" x14ac:dyDescent="0.35">
      <c r="A76" s="23" t="s">
        <v>78</v>
      </c>
      <c r="B76" s="6">
        <v>0</v>
      </c>
      <c r="C76" s="6">
        <v>0</v>
      </c>
      <c r="D76" s="6">
        <v>0</v>
      </c>
      <c r="E76" s="6">
        <v>0</v>
      </c>
      <c r="F76" s="6">
        <v>0</v>
      </c>
      <c r="G76" s="6">
        <v>0</v>
      </c>
      <c r="H76" s="6">
        <v>0</v>
      </c>
      <c r="I76" s="6">
        <v>0</v>
      </c>
      <c r="J76" s="6">
        <v>0</v>
      </c>
      <c r="K76" s="6">
        <v>0</v>
      </c>
      <c r="L76" s="6">
        <v>0</v>
      </c>
      <c r="M76" s="6">
        <v>1</v>
      </c>
      <c r="N76" s="6">
        <v>0</v>
      </c>
      <c r="O76" s="6">
        <v>0</v>
      </c>
      <c r="P76" s="6">
        <v>0</v>
      </c>
      <c r="Q76" s="3">
        <f t="shared" si="50"/>
        <v>1</v>
      </c>
      <c r="R76" s="3">
        <f t="shared" si="51"/>
        <v>0</v>
      </c>
      <c r="S76" s="3">
        <f t="shared" si="52"/>
        <v>1</v>
      </c>
      <c r="T76" s="36"/>
    </row>
    <row r="77" spans="1:23" ht="20" customHeight="1" x14ac:dyDescent="0.35">
      <c r="A77" s="8" t="s">
        <v>45</v>
      </c>
      <c r="B77" s="8"/>
      <c r="C77" s="8"/>
      <c r="D77" s="8"/>
      <c r="E77" s="8"/>
      <c r="F77" s="8"/>
      <c r="G77" s="8"/>
      <c r="H77" s="8"/>
      <c r="I77" s="8"/>
      <c r="J77" s="8"/>
      <c r="K77" s="8"/>
      <c r="L77" s="8"/>
      <c r="M77" s="8"/>
      <c r="N77" s="8"/>
      <c r="O77" s="8"/>
      <c r="P77" s="8"/>
      <c r="Q77" s="8"/>
      <c r="R77" s="8"/>
      <c r="S77" s="8"/>
      <c r="T77" s="8"/>
    </row>
    <row r="78" spans="1:23" ht="20" customHeight="1" x14ac:dyDescent="0.35">
      <c r="A78" s="23" t="s">
        <v>107</v>
      </c>
      <c r="B78" s="6">
        <v>1</v>
      </c>
      <c r="C78" s="6">
        <v>0</v>
      </c>
      <c r="D78" s="6">
        <v>1</v>
      </c>
      <c r="E78" s="6">
        <v>1</v>
      </c>
      <c r="F78" s="6">
        <v>1</v>
      </c>
      <c r="G78" s="6">
        <v>0</v>
      </c>
      <c r="H78" s="6">
        <v>1</v>
      </c>
      <c r="I78" s="6">
        <v>1</v>
      </c>
      <c r="J78" s="6">
        <v>1</v>
      </c>
      <c r="K78" s="6">
        <v>1</v>
      </c>
      <c r="L78" s="6">
        <v>1</v>
      </c>
      <c r="M78" s="6">
        <v>0</v>
      </c>
      <c r="N78" s="6">
        <v>0</v>
      </c>
      <c r="O78" s="6">
        <v>0</v>
      </c>
      <c r="P78" s="6">
        <v>0</v>
      </c>
      <c r="Q78" s="3">
        <f t="shared" ref="Q78" si="59">SUM(B78:P78)</f>
        <v>9</v>
      </c>
      <c r="R78" s="3">
        <f t="shared" ref="R78" si="60">SUM(B78:K78)</f>
        <v>8</v>
      </c>
      <c r="S78" s="3">
        <f t="shared" ref="S78" si="61">SUM(L78:P78)</f>
        <v>1</v>
      </c>
      <c r="T78" s="38" t="s">
        <v>180</v>
      </c>
    </row>
    <row r="79" spans="1:23" ht="20" customHeight="1" x14ac:dyDescent="0.35">
      <c r="A79" s="23" t="s">
        <v>108</v>
      </c>
      <c r="B79" s="6">
        <v>1</v>
      </c>
      <c r="C79" s="6">
        <v>1</v>
      </c>
      <c r="D79" s="6">
        <v>0</v>
      </c>
      <c r="E79" s="6">
        <v>0</v>
      </c>
      <c r="F79" s="6">
        <v>0</v>
      </c>
      <c r="G79" s="6">
        <v>0</v>
      </c>
      <c r="H79" s="6">
        <v>0</v>
      </c>
      <c r="I79" s="6">
        <v>0</v>
      </c>
      <c r="J79" s="6">
        <v>0</v>
      </c>
      <c r="K79" s="6">
        <v>0</v>
      </c>
      <c r="L79" s="6">
        <v>0</v>
      </c>
      <c r="M79" s="6">
        <v>1</v>
      </c>
      <c r="N79" s="6">
        <v>1</v>
      </c>
      <c r="O79" s="6">
        <v>0</v>
      </c>
      <c r="P79" s="6">
        <v>0</v>
      </c>
      <c r="Q79" s="3">
        <f>SUM(B79:P79)</f>
        <v>4</v>
      </c>
      <c r="R79" s="3">
        <f>SUM(B79:K79)</f>
        <v>2</v>
      </c>
      <c r="S79" s="3">
        <f>SUM(L79:P79)</f>
        <v>2</v>
      </c>
      <c r="T79" s="38"/>
    </row>
    <row r="80" spans="1:23" ht="20" customHeight="1" x14ac:dyDescent="0.35">
      <c r="A80" s="23" t="s">
        <v>109</v>
      </c>
      <c r="B80" s="6">
        <v>0</v>
      </c>
      <c r="C80" s="6">
        <v>1</v>
      </c>
      <c r="D80" s="6">
        <v>0</v>
      </c>
      <c r="E80" s="6">
        <v>0</v>
      </c>
      <c r="F80" s="6">
        <v>1</v>
      </c>
      <c r="G80" s="6">
        <v>1</v>
      </c>
      <c r="H80" s="6">
        <v>0</v>
      </c>
      <c r="I80" s="6">
        <v>1</v>
      </c>
      <c r="J80" s="6">
        <v>0</v>
      </c>
      <c r="K80" s="6">
        <v>0</v>
      </c>
      <c r="L80" s="6">
        <v>0</v>
      </c>
      <c r="M80" s="6">
        <v>0</v>
      </c>
      <c r="N80" s="6">
        <v>0</v>
      </c>
      <c r="O80" s="6">
        <v>0</v>
      </c>
      <c r="P80" s="6">
        <v>0</v>
      </c>
      <c r="Q80" s="3">
        <f t="shared" ref="Q80:Q85" si="62">SUM(B80:P80)</f>
        <v>4</v>
      </c>
      <c r="R80" s="3">
        <f t="shared" ref="R80:R85" si="63">SUM(B80:K80)</f>
        <v>4</v>
      </c>
      <c r="S80" s="3">
        <f t="shared" ref="S80:S85" si="64">SUM(L80:P80)</f>
        <v>0</v>
      </c>
      <c r="T80" s="38"/>
    </row>
    <row r="81" spans="1:20" ht="20" customHeight="1" x14ac:dyDescent="0.35">
      <c r="A81" s="23" t="s">
        <v>110</v>
      </c>
      <c r="B81" s="6">
        <v>0</v>
      </c>
      <c r="C81" s="6">
        <v>0</v>
      </c>
      <c r="D81" s="6">
        <v>1</v>
      </c>
      <c r="E81" s="6">
        <v>0</v>
      </c>
      <c r="F81" s="6">
        <v>0</v>
      </c>
      <c r="G81" s="6">
        <v>1</v>
      </c>
      <c r="H81" s="6">
        <v>0</v>
      </c>
      <c r="I81" s="6">
        <v>1</v>
      </c>
      <c r="J81" s="6">
        <v>0</v>
      </c>
      <c r="K81" s="6">
        <v>0</v>
      </c>
      <c r="L81" s="6">
        <v>0</v>
      </c>
      <c r="M81" s="6">
        <v>0</v>
      </c>
      <c r="N81" s="6">
        <v>1</v>
      </c>
      <c r="O81" s="6">
        <v>0</v>
      </c>
      <c r="P81" s="6">
        <v>0</v>
      </c>
      <c r="Q81" s="3">
        <f t="shared" si="62"/>
        <v>4</v>
      </c>
      <c r="R81" s="3">
        <f t="shared" si="63"/>
        <v>3</v>
      </c>
      <c r="S81" s="3">
        <f t="shared" si="64"/>
        <v>1</v>
      </c>
      <c r="T81" s="38"/>
    </row>
    <row r="82" spans="1:20" ht="20" customHeight="1" x14ac:dyDescent="0.35">
      <c r="A82" s="23" t="s">
        <v>174</v>
      </c>
      <c r="B82" s="6">
        <v>0</v>
      </c>
      <c r="C82" s="6">
        <v>0</v>
      </c>
      <c r="D82" s="6">
        <v>0</v>
      </c>
      <c r="E82" s="6">
        <v>0</v>
      </c>
      <c r="F82" s="6">
        <v>0</v>
      </c>
      <c r="G82" s="6">
        <v>0</v>
      </c>
      <c r="H82" s="6">
        <v>0</v>
      </c>
      <c r="I82" s="6">
        <v>0</v>
      </c>
      <c r="J82" s="6">
        <v>0</v>
      </c>
      <c r="K82" s="6">
        <v>0</v>
      </c>
      <c r="L82" s="6">
        <v>0</v>
      </c>
      <c r="M82" s="6">
        <v>0</v>
      </c>
      <c r="N82" s="6">
        <v>1</v>
      </c>
      <c r="O82" s="6">
        <v>1</v>
      </c>
      <c r="P82" s="6">
        <v>1</v>
      </c>
      <c r="Q82" s="3">
        <f t="shared" ref="Q82" si="65">SUM(B82:P82)</f>
        <v>3</v>
      </c>
      <c r="R82" s="3">
        <f t="shared" ref="R82" si="66">SUM(B82:K82)</f>
        <v>0</v>
      </c>
      <c r="S82" s="3">
        <f t="shared" ref="S82" si="67">SUM(L82:P82)</f>
        <v>3</v>
      </c>
      <c r="T82" s="38"/>
    </row>
    <row r="83" spans="1:20" ht="20" customHeight="1" x14ac:dyDescent="0.35">
      <c r="A83" s="23" t="s">
        <v>111</v>
      </c>
      <c r="B83" s="6">
        <v>0</v>
      </c>
      <c r="C83" s="6">
        <v>0</v>
      </c>
      <c r="D83" s="6">
        <v>0</v>
      </c>
      <c r="E83" s="6">
        <v>0</v>
      </c>
      <c r="F83" s="6">
        <v>0</v>
      </c>
      <c r="G83" s="6">
        <v>0</v>
      </c>
      <c r="H83" s="6">
        <v>0</v>
      </c>
      <c r="I83" s="6">
        <v>0</v>
      </c>
      <c r="J83" s="6">
        <v>1</v>
      </c>
      <c r="K83" s="6">
        <v>0</v>
      </c>
      <c r="L83" s="6">
        <v>0</v>
      </c>
      <c r="M83" s="6">
        <v>0</v>
      </c>
      <c r="N83" s="6">
        <v>0</v>
      </c>
      <c r="O83" s="6">
        <v>0</v>
      </c>
      <c r="P83" s="6">
        <v>0</v>
      </c>
      <c r="Q83" s="3">
        <f t="shared" si="62"/>
        <v>1</v>
      </c>
      <c r="R83" s="3">
        <f t="shared" si="63"/>
        <v>1</v>
      </c>
      <c r="S83" s="3">
        <f t="shared" si="64"/>
        <v>0</v>
      </c>
      <c r="T83" s="38"/>
    </row>
    <row r="84" spans="1:20" ht="20" customHeight="1" x14ac:dyDescent="0.35">
      <c r="A84" s="23" t="s">
        <v>112</v>
      </c>
      <c r="B84" s="6">
        <v>0</v>
      </c>
      <c r="C84" s="6">
        <v>0</v>
      </c>
      <c r="D84" s="6">
        <v>0</v>
      </c>
      <c r="E84" s="6">
        <v>0</v>
      </c>
      <c r="F84" s="6">
        <v>0</v>
      </c>
      <c r="G84" s="6">
        <v>0</v>
      </c>
      <c r="H84" s="6">
        <v>0</v>
      </c>
      <c r="I84" s="6">
        <v>0</v>
      </c>
      <c r="J84" s="6">
        <v>0</v>
      </c>
      <c r="K84" s="6">
        <v>0</v>
      </c>
      <c r="L84" s="6">
        <v>1</v>
      </c>
      <c r="M84" s="6">
        <v>0</v>
      </c>
      <c r="N84" s="6">
        <v>0</v>
      </c>
      <c r="O84" s="6">
        <v>0</v>
      </c>
      <c r="P84" s="6">
        <v>0</v>
      </c>
      <c r="Q84" s="3">
        <f t="shared" si="62"/>
        <v>1</v>
      </c>
      <c r="R84" s="3">
        <f t="shared" si="63"/>
        <v>0</v>
      </c>
      <c r="S84" s="3">
        <f t="shared" si="64"/>
        <v>1</v>
      </c>
      <c r="T84" s="38"/>
    </row>
    <row r="85" spans="1:20" ht="20" customHeight="1" x14ac:dyDescent="0.35">
      <c r="A85" s="23" t="s">
        <v>113</v>
      </c>
      <c r="B85" s="6">
        <v>0</v>
      </c>
      <c r="C85" s="6">
        <v>0</v>
      </c>
      <c r="D85" s="6">
        <v>0</v>
      </c>
      <c r="E85" s="6">
        <v>0</v>
      </c>
      <c r="F85" s="6">
        <v>0</v>
      </c>
      <c r="G85" s="6">
        <v>0</v>
      </c>
      <c r="H85" s="6">
        <v>0</v>
      </c>
      <c r="I85" s="6">
        <v>0</v>
      </c>
      <c r="J85" s="6">
        <v>0</v>
      </c>
      <c r="K85" s="6">
        <v>0</v>
      </c>
      <c r="L85" s="6">
        <v>0</v>
      </c>
      <c r="M85" s="6">
        <v>1</v>
      </c>
      <c r="N85" s="6">
        <v>0</v>
      </c>
      <c r="O85" s="6">
        <v>0</v>
      </c>
      <c r="P85" s="6">
        <v>0</v>
      </c>
      <c r="Q85" s="3">
        <f t="shared" si="62"/>
        <v>1</v>
      </c>
      <c r="R85" s="3">
        <f t="shared" si="63"/>
        <v>0</v>
      </c>
      <c r="S85" s="3">
        <f t="shared" si="64"/>
        <v>1</v>
      </c>
      <c r="T85" s="38"/>
    </row>
    <row r="86" spans="1:20" ht="20" customHeight="1" x14ac:dyDescent="0.35">
      <c r="A86" s="23" t="s">
        <v>32</v>
      </c>
      <c r="B86" s="6">
        <v>1</v>
      </c>
      <c r="C86" s="6">
        <v>0</v>
      </c>
      <c r="D86" s="6">
        <v>0</v>
      </c>
      <c r="E86" s="6">
        <v>0</v>
      </c>
      <c r="F86" s="6">
        <v>0</v>
      </c>
      <c r="G86" s="6">
        <v>0</v>
      </c>
      <c r="H86" s="6">
        <v>0</v>
      </c>
      <c r="I86" s="6">
        <v>0</v>
      </c>
      <c r="J86" s="6">
        <v>0</v>
      </c>
      <c r="K86" s="6">
        <v>0</v>
      </c>
      <c r="L86" s="6">
        <v>0</v>
      </c>
      <c r="M86" s="6">
        <v>0</v>
      </c>
      <c r="N86" s="6">
        <v>0</v>
      </c>
      <c r="O86" s="6">
        <v>0</v>
      </c>
      <c r="P86" s="6">
        <v>0</v>
      </c>
      <c r="Q86" s="3">
        <f t="shared" ref="Q86" si="68">SUM(B86:P86)</f>
        <v>1</v>
      </c>
      <c r="R86" s="3">
        <f t="shared" ref="R86" si="69">SUM(B86:K86)</f>
        <v>1</v>
      </c>
      <c r="S86" s="3">
        <f t="shared" ref="S86" si="70">SUM(L86:P86)</f>
        <v>0</v>
      </c>
      <c r="T86" s="38"/>
    </row>
    <row r="87" spans="1:20" ht="20" customHeight="1" x14ac:dyDescent="0.35">
      <c r="A87" s="8" t="s">
        <v>117</v>
      </c>
      <c r="B87" s="8"/>
      <c r="C87" s="8"/>
      <c r="D87" s="8"/>
      <c r="E87" s="8"/>
      <c r="F87" s="8"/>
      <c r="G87" s="8"/>
      <c r="H87" s="8"/>
      <c r="I87" s="8"/>
      <c r="J87" s="8"/>
      <c r="K87" s="8"/>
      <c r="L87" s="8"/>
      <c r="M87" s="8"/>
      <c r="N87" s="8"/>
      <c r="O87" s="8"/>
      <c r="P87" s="8"/>
      <c r="Q87" s="8"/>
      <c r="R87" s="8"/>
      <c r="S87" s="8"/>
      <c r="T87" s="8"/>
    </row>
    <row r="88" spans="1:20" ht="30" customHeight="1" x14ac:dyDescent="0.35">
      <c r="A88" s="23" t="s">
        <v>114</v>
      </c>
      <c r="B88" s="6">
        <v>1</v>
      </c>
      <c r="C88" s="6">
        <v>0</v>
      </c>
      <c r="D88" s="6">
        <v>0</v>
      </c>
      <c r="E88" s="6">
        <v>1</v>
      </c>
      <c r="F88" s="6">
        <v>1</v>
      </c>
      <c r="G88" s="6">
        <v>1</v>
      </c>
      <c r="H88" s="6">
        <v>1</v>
      </c>
      <c r="I88" s="6">
        <v>0</v>
      </c>
      <c r="J88" s="6">
        <v>1</v>
      </c>
      <c r="K88" s="6">
        <v>1</v>
      </c>
      <c r="L88" s="6">
        <v>1</v>
      </c>
      <c r="M88" s="6">
        <v>0</v>
      </c>
      <c r="N88" s="6">
        <v>1</v>
      </c>
      <c r="O88" s="6">
        <v>1</v>
      </c>
      <c r="P88" s="6">
        <v>1</v>
      </c>
      <c r="Q88" s="3">
        <f>SUM(B88:P88)</f>
        <v>11</v>
      </c>
      <c r="R88" s="3">
        <f>SUM(B88:K88)</f>
        <v>7</v>
      </c>
      <c r="S88" s="3">
        <f>SUM(L88:P88)</f>
        <v>4</v>
      </c>
      <c r="T88" s="37" t="s">
        <v>135</v>
      </c>
    </row>
    <row r="89" spans="1:20" ht="30" customHeight="1" x14ac:dyDescent="0.35">
      <c r="A89" s="23" t="s">
        <v>115</v>
      </c>
      <c r="B89" s="6">
        <v>1</v>
      </c>
      <c r="C89" s="6">
        <v>0</v>
      </c>
      <c r="D89" s="6">
        <v>0</v>
      </c>
      <c r="E89" s="6">
        <v>1</v>
      </c>
      <c r="F89" s="6">
        <v>1</v>
      </c>
      <c r="G89" s="6">
        <v>0</v>
      </c>
      <c r="H89" s="6">
        <v>0</v>
      </c>
      <c r="I89" s="6">
        <v>0</v>
      </c>
      <c r="J89" s="6">
        <v>1</v>
      </c>
      <c r="K89" s="6">
        <v>1</v>
      </c>
      <c r="L89" s="6">
        <v>0</v>
      </c>
      <c r="M89" s="6">
        <v>1</v>
      </c>
      <c r="N89" s="6">
        <v>0</v>
      </c>
      <c r="O89" s="6">
        <v>0</v>
      </c>
      <c r="P89" s="6">
        <v>0</v>
      </c>
      <c r="Q89" s="3">
        <f t="shared" ref="Q89:Q93" si="71">SUM(B89:P89)</f>
        <v>6</v>
      </c>
      <c r="R89" s="3">
        <f t="shared" ref="R89:R93" si="72">SUM(B89:K89)</f>
        <v>5</v>
      </c>
      <c r="S89" s="3">
        <f t="shared" ref="S89:S93" si="73">SUM(L89:P89)</f>
        <v>1</v>
      </c>
      <c r="T89" s="36"/>
    </row>
    <row r="90" spans="1:20" ht="30" customHeight="1" x14ac:dyDescent="0.35">
      <c r="A90" s="23" t="s">
        <v>119</v>
      </c>
      <c r="B90" s="6">
        <v>1</v>
      </c>
      <c r="C90" s="6">
        <v>0</v>
      </c>
      <c r="D90" s="6">
        <v>0</v>
      </c>
      <c r="E90" s="6">
        <v>0</v>
      </c>
      <c r="F90" s="6">
        <v>1</v>
      </c>
      <c r="G90" s="6">
        <v>0</v>
      </c>
      <c r="H90" s="6">
        <v>0</v>
      </c>
      <c r="I90" s="6">
        <v>0</v>
      </c>
      <c r="J90" s="6">
        <v>0</v>
      </c>
      <c r="K90" s="6">
        <v>1</v>
      </c>
      <c r="L90" s="6">
        <v>0</v>
      </c>
      <c r="M90" s="6">
        <v>0</v>
      </c>
      <c r="N90" s="6">
        <v>0</v>
      </c>
      <c r="O90" s="6">
        <v>0</v>
      </c>
      <c r="P90" s="6">
        <v>0</v>
      </c>
      <c r="Q90" s="3">
        <f t="shared" ref="Q90" si="74">SUM(B90:P90)</f>
        <v>3</v>
      </c>
      <c r="R90" s="3">
        <f t="shared" ref="R90" si="75">SUM(B90:K90)</f>
        <v>3</v>
      </c>
      <c r="S90" s="3">
        <f t="shared" ref="S90" si="76">SUM(L90:P90)</f>
        <v>0</v>
      </c>
      <c r="T90" s="36"/>
    </row>
    <row r="91" spans="1:20" ht="30" customHeight="1" x14ac:dyDescent="0.35">
      <c r="A91" s="23" t="s">
        <v>116</v>
      </c>
      <c r="B91" s="6">
        <v>0</v>
      </c>
      <c r="C91" s="6">
        <v>1</v>
      </c>
      <c r="D91" s="6">
        <v>0</v>
      </c>
      <c r="E91" s="6">
        <v>0</v>
      </c>
      <c r="F91" s="6">
        <v>0</v>
      </c>
      <c r="G91" s="6">
        <v>1</v>
      </c>
      <c r="H91" s="6">
        <v>0</v>
      </c>
      <c r="I91" s="6">
        <v>1</v>
      </c>
      <c r="J91" s="6">
        <v>0</v>
      </c>
      <c r="K91" s="6">
        <v>0</v>
      </c>
      <c r="L91" s="6">
        <v>0</v>
      </c>
      <c r="M91" s="6">
        <v>0</v>
      </c>
      <c r="N91" s="6">
        <v>0</v>
      </c>
      <c r="O91" s="6">
        <v>0</v>
      </c>
      <c r="P91" s="6">
        <v>0</v>
      </c>
      <c r="Q91" s="3">
        <f t="shared" si="71"/>
        <v>3</v>
      </c>
      <c r="R91" s="3">
        <f t="shared" si="72"/>
        <v>3</v>
      </c>
      <c r="S91" s="3">
        <f t="shared" si="73"/>
        <v>0</v>
      </c>
      <c r="T91" s="36"/>
    </row>
    <row r="92" spans="1:20" ht="30" customHeight="1" x14ac:dyDescent="0.35">
      <c r="A92" s="23" t="s">
        <v>38</v>
      </c>
      <c r="B92" s="6">
        <v>0</v>
      </c>
      <c r="C92" s="6">
        <v>0</v>
      </c>
      <c r="D92" s="6">
        <v>1</v>
      </c>
      <c r="E92" s="6">
        <v>0</v>
      </c>
      <c r="F92" s="6">
        <v>0</v>
      </c>
      <c r="G92" s="6">
        <v>0</v>
      </c>
      <c r="H92" s="6">
        <v>1</v>
      </c>
      <c r="I92" s="6">
        <v>0</v>
      </c>
      <c r="J92" s="6">
        <v>0</v>
      </c>
      <c r="K92" s="6">
        <v>0</v>
      </c>
      <c r="L92" s="6">
        <v>0</v>
      </c>
      <c r="M92" s="6">
        <v>0</v>
      </c>
      <c r="N92" s="6">
        <v>0</v>
      </c>
      <c r="O92" s="6">
        <v>0</v>
      </c>
      <c r="P92" s="6">
        <v>0</v>
      </c>
      <c r="Q92" s="3">
        <f t="shared" si="71"/>
        <v>2</v>
      </c>
      <c r="R92" s="3">
        <f t="shared" si="72"/>
        <v>2</v>
      </c>
      <c r="S92" s="3">
        <f t="shared" si="73"/>
        <v>0</v>
      </c>
      <c r="T92" s="36"/>
    </row>
    <row r="93" spans="1:20" ht="30" customHeight="1" x14ac:dyDescent="0.35">
      <c r="A93" s="23" t="s">
        <v>118</v>
      </c>
      <c r="B93" s="6">
        <v>0</v>
      </c>
      <c r="C93" s="6">
        <v>0</v>
      </c>
      <c r="D93" s="6">
        <v>0</v>
      </c>
      <c r="E93" s="6">
        <v>0</v>
      </c>
      <c r="F93" s="6">
        <v>0</v>
      </c>
      <c r="G93" s="6">
        <v>0</v>
      </c>
      <c r="H93" s="6">
        <v>0</v>
      </c>
      <c r="I93" s="6">
        <v>0</v>
      </c>
      <c r="J93" s="6">
        <v>0</v>
      </c>
      <c r="K93" s="6">
        <v>0</v>
      </c>
      <c r="L93" s="6">
        <v>1</v>
      </c>
      <c r="M93" s="6">
        <v>0</v>
      </c>
      <c r="N93" s="6">
        <v>0</v>
      </c>
      <c r="O93" s="6">
        <v>0</v>
      </c>
      <c r="P93" s="6">
        <v>0</v>
      </c>
      <c r="Q93" s="3">
        <f t="shared" si="71"/>
        <v>1</v>
      </c>
      <c r="R93" s="3">
        <f t="shared" si="72"/>
        <v>0</v>
      </c>
      <c r="S93" s="3">
        <f t="shared" si="73"/>
        <v>1</v>
      </c>
      <c r="T93" s="36"/>
    </row>
    <row r="94" spans="1:20" ht="20" customHeight="1" x14ac:dyDescent="0.35">
      <c r="A94" s="8" t="s">
        <v>120</v>
      </c>
      <c r="B94" s="8"/>
      <c r="C94" s="8"/>
      <c r="D94" s="8"/>
      <c r="E94" s="8"/>
      <c r="F94" s="8"/>
      <c r="G94" s="8"/>
      <c r="H94" s="8"/>
      <c r="I94" s="8"/>
      <c r="J94" s="8"/>
      <c r="K94" s="8"/>
      <c r="L94" s="8"/>
      <c r="M94" s="8"/>
      <c r="N94" s="8"/>
      <c r="O94" s="8"/>
      <c r="P94" s="8"/>
      <c r="Q94" s="8"/>
      <c r="R94" s="8"/>
      <c r="S94" s="8"/>
      <c r="T94" s="8"/>
    </row>
    <row r="95" spans="1:20" ht="30" customHeight="1" x14ac:dyDescent="0.35">
      <c r="A95" s="23" t="s">
        <v>58</v>
      </c>
      <c r="B95" s="6">
        <v>1</v>
      </c>
      <c r="C95" s="6">
        <v>1</v>
      </c>
      <c r="D95" s="6">
        <v>1</v>
      </c>
      <c r="E95" s="6">
        <v>1</v>
      </c>
      <c r="F95" s="6">
        <v>1</v>
      </c>
      <c r="G95" s="6">
        <v>1</v>
      </c>
      <c r="H95" s="6">
        <v>1</v>
      </c>
      <c r="I95" s="6">
        <v>1</v>
      </c>
      <c r="J95" s="6">
        <v>0</v>
      </c>
      <c r="K95" s="6">
        <v>1</v>
      </c>
      <c r="L95" s="6">
        <v>0</v>
      </c>
      <c r="M95" s="6">
        <v>1</v>
      </c>
      <c r="N95" s="6">
        <v>1</v>
      </c>
      <c r="O95" s="6">
        <v>1</v>
      </c>
      <c r="P95" s="6">
        <v>1</v>
      </c>
      <c r="Q95" s="3">
        <f>SUM(B95:P95)</f>
        <v>13</v>
      </c>
      <c r="R95" s="3">
        <f>SUM(B95:K95)</f>
        <v>9</v>
      </c>
      <c r="S95" s="3">
        <f>SUM(L95:P95)</f>
        <v>4</v>
      </c>
      <c r="T95" s="35" t="s">
        <v>178</v>
      </c>
    </row>
    <row r="96" spans="1:20" ht="30" customHeight="1" x14ac:dyDescent="0.35">
      <c r="A96" s="23" t="s">
        <v>33</v>
      </c>
      <c r="B96" s="6">
        <v>1</v>
      </c>
      <c r="C96" s="6">
        <v>0</v>
      </c>
      <c r="D96" s="6">
        <v>0</v>
      </c>
      <c r="E96" s="6">
        <v>0</v>
      </c>
      <c r="F96" s="6">
        <v>0</v>
      </c>
      <c r="G96" s="6">
        <v>0</v>
      </c>
      <c r="H96" s="6">
        <v>0</v>
      </c>
      <c r="I96" s="6">
        <v>0</v>
      </c>
      <c r="J96" s="6">
        <v>0</v>
      </c>
      <c r="K96" s="6">
        <v>0</v>
      </c>
      <c r="L96" s="6">
        <v>0</v>
      </c>
      <c r="M96" s="6">
        <v>0</v>
      </c>
      <c r="N96" s="6">
        <v>0</v>
      </c>
      <c r="O96" s="6">
        <v>0</v>
      </c>
      <c r="P96" s="6">
        <v>0</v>
      </c>
      <c r="Q96" s="3">
        <f t="shared" ref="Q96:Q101" si="77">SUM(B96:P96)</f>
        <v>1</v>
      </c>
      <c r="R96" s="3">
        <f t="shared" ref="R96:R101" si="78">SUM(B96:K96)</f>
        <v>1</v>
      </c>
      <c r="S96" s="3">
        <f t="shared" ref="S96:S101" si="79">SUM(L96:P96)</f>
        <v>0</v>
      </c>
      <c r="T96" s="35"/>
    </row>
    <row r="97" spans="1:20" ht="30" customHeight="1" x14ac:dyDescent="0.35">
      <c r="A97" s="23" t="s">
        <v>39</v>
      </c>
      <c r="B97" s="6">
        <v>0</v>
      </c>
      <c r="C97" s="6">
        <v>0</v>
      </c>
      <c r="D97" s="6">
        <v>1</v>
      </c>
      <c r="E97" s="6">
        <v>0</v>
      </c>
      <c r="F97" s="6">
        <v>0</v>
      </c>
      <c r="G97" s="6">
        <v>0</v>
      </c>
      <c r="H97" s="6">
        <v>0</v>
      </c>
      <c r="I97" s="6">
        <v>0</v>
      </c>
      <c r="J97" s="6">
        <v>0</v>
      </c>
      <c r="K97" s="6">
        <v>0</v>
      </c>
      <c r="L97" s="6">
        <v>0</v>
      </c>
      <c r="M97" s="6">
        <v>0</v>
      </c>
      <c r="N97" s="6">
        <v>0</v>
      </c>
      <c r="O97" s="6">
        <v>0</v>
      </c>
      <c r="P97" s="6">
        <v>0</v>
      </c>
      <c r="Q97" s="3">
        <f t="shared" si="77"/>
        <v>1</v>
      </c>
      <c r="R97" s="3">
        <f t="shared" si="78"/>
        <v>1</v>
      </c>
      <c r="S97" s="3">
        <f t="shared" si="79"/>
        <v>0</v>
      </c>
      <c r="T97" s="35"/>
    </row>
    <row r="98" spans="1:20" ht="30" customHeight="1" x14ac:dyDescent="0.35">
      <c r="A98" s="23" t="s">
        <v>100</v>
      </c>
      <c r="B98" s="6">
        <v>0</v>
      </c>
      <c r="C98" s="6">
        <v>0</v>
      </c>
      <c r="D98" s="6">
        <v>0</v>
      </c>
      <c r="E98" s="6">
        <v>0</v>
      </c>
      <c r="F98" s="6">
        <v>0</v>
      </c>
      <c r="G98" s="6">
        <v>0</v>
      </c>
      <c r="H98" s="6">
        <v>0</v>
      </c>
      <c r="I98" s="6">
        <v>0</v>
      </c>
      <c r="J98" s="6">
        <v>1</v>
      </c>
      <c r="K98" s="6">
        <v>0</v>
      </c>
      <c r="L98" s="6">
        <v>0</v>
      </c>
      <c r="M98" s="6">
        <v>0</v>
      </c>
      <c r="N98" s="6">
        <v>0</v>
      </c>
      <c r="O98" s="6">
        <v>0</v>
      </c>
      <c r="P98" s="6">
        <v>0</v>
      </c>
      <c r="Q98" s="3">
        <f t="shared" si="77"/>
        <v>1</v>
      </c>
      <c r="R98" s="3">
        <f t="shared" si="78"/>
        <v>1</v>
      </c>
      <c r="S98" s="3">
        <f t="shared" si="79"/>
        <v>0</v>
      </c>
      <c r="T98" s="35"/>
    </row>
    <row r="99" spans="1:20" ht="30" customHeight="1" x14ac:dyDescent="0.35">
      <c r="A99" s="23" t="s">
        <v>81</v>
      </c>
      <c r="B99" s="6">
        <v>0</v>
      </c>
      <c r="C99" s="6">
        <v>0</v>
      </c>
      <c r="D99" s="6">
        <v>0</v>
      </c>
      <c r="E99" s="6">
        <v>0</v>
      </c>
      <c r="F99" s="6">
        <v>0</v>
      </c>
      <c r="G99" s="6">
        <v>0</v>
      </c>
      <c r="H99" s="6">
        <v>0</v>
      </c>
      <c r="I99" s="6">
        <v>0</v>
      </c>
      <c r="J99" s="6">
        <v>0</v>
      </c>
      <c r="K99" s="6">
        <v>0</v>
      </c>
      <c r="L99" s="6">
        <v>0</v>
      </c>
      <c r="M99" s="6">
        <v>0</v>
      </c>
      <c r="N99" s="6">
        <v>1</v>
      </c>
      <c r="O99" s="6">
        <v>0</v>
      </c>
      <c r="P99" s="6">
        <v>0</v>
      </c>
      <c r="Q99" s="3">
        <f t="shared" ref="Q99" si="80">SUM(B99:P99)</f>
        <v>1</v>
      </c>
      <c r="R99" s="3">
        <f t="shared" ref="R99" si="81">SUM(B99:K99)</f>
        <v>0</v>
      </c>
      <c r="S99" s="3">
        <f t="shared" ref="S99" si="82">SUM(L99:P99)</f>
        <v>1</v>
      </c>
      <c r="T99" s="35"/>
    </row>
    <row r="100" spans="1:20" ht="30" customHeight="1" x14ac:dyDescent="0.35">
      <c r="A100" s="23" t="s">
        <v>136</v>
      </c>
      <c r="B100" s="6">
        <v>0</v>
      </c>
      <c r="C100" s="6">
        <v>0</v>
      </c>
      <c r="D100" s="6">
        <v>0</v>
      </c>
      <c r="E100" s="6">
        <v>0</v>
      </c>
      <c r="F100" s="6">
        <v>0</v>
      </c>
      <c r="G100" s="6">
        <v>0</v>
      </c>
      <c r="H100" s="6">
        <v>0</v>
      </c>
      <c r="I100" s="6">
        <v>0</v>
      </c>
      <c r="J100" s="6">
        <v>0</v>
      </c>
      <c r="K100" s="6">
        <v>0</v>
      </c>
      <c r="L100" s="6">
        <v>1</v>
      </c>
      <c r="M100" s="6">
        <v>0</v>
      </c>
      <c r="N100" s="6">
        <v>0</v>
      </c>
      <c r="O100" s="6">
        <v>0</v>
      </c>
      <c r="P100" s="6">
        <v>1</v>
      </c>
      <c r="Q100" s="3">
        <f t="shared" si="77"/>
        <v>2</v>
      </c>
      <c r="R100" s="3">
        <f t="shared" si="78"/>
        <v>0</v>
      </c>
      <c r="S100" s="3">
        <f t="shared" si="79"/>
        <v>2</v>
      </c>
      <c r="T100" s="35"/>
    </row>
    <row r="101" spans="1:20" ht="30" customHeight="1" x14ac:dyDescent="0.35">
      <c r="A101" s="23" t="s">
        <v>70</v>
      </c>
      <c r="B101" s="6">
        <v>0</v>
      </c>
      <c r="C101" s="6">
        <v>0</v>
      </c>
      <c r="D101" s="6">
        <v>0</v>
      </c>
      <c r="E101" s="6">
        <v>0</v>
      </c>
      <c r="F101" s="6">
        <v>0</v>
      </c>
      <c r="G101" s="6">
        <v>0</v>
      </c>
      <c r="H101" s="6">
        <v>0</v>
      </c>
      <c r="I101" s="6">
        <v>0</v>
      </c>
      <c r="J101" s="6">
        <v>0</v>
      </c>
      <c r="K101" s="6">
        <v>0</v>
      </c>
      <c r="L101" s="6">
        <v>1</v>
      </c>
      <c r="M101" s="6">
        <v>0</v>
      </c>
      <c r="N101" s="6">
        <v>0</v>
      </c>
      <c r="O101" s="6">
        <v>1</v>
      </c>
      <c r="P101" s="6">
        <v>0</v>
      </c>
      <c r="Q101" s="3">
        <f t="shared" si="77"/>
        <v>2</v>
      </c>
      <c r="R101" s="3">
        <f t="shared" si="78"/>
        <v>0</v>
      </c>
      <c r="S101" s="3">
        <f t="shared" si="79"/>
        <v>2</v>
      </c>
      <c r="T101" s="35"/>
    </row>
    <row r="102" spans="1:20" ht="20" customHeight="1" x14ac:dyDescent="0.35">
      <c r="A102" s="8" t="s">
        <v>137</v>
      </c>
      <c r="B102" s="8"/>
      <c r="C102" s="8"/>
      <c r="D102" s="8"/>
      <c r="E102" s="8"/>
      <c r="F102" s="8"/>
      <c r="G102" s="8"/>
      <c r="H102" s="8"/>
      <c r="I102" s="8"/>
      <c r="J102" s="8"/>
      <c r="K102" s="8"/>
      <c r="L102" s="8"/>
      <c r="M102" s="8"/>
      <c r="N102" s="8"/>
      <c r="O102" s="8"/>
      <c r="P102" s="8"/>
      <c r="Q102" s="8"/>
      <c r="R102" s="8"/>
      <c r="S102" s="8"/>
      <c r="T102" s="8"/>
    </row>
    <row r="103" spans="1:20" ht="20" customHeight="1" x14ac:dyDescent="0.35">
      <c r="A103" s="23" t="s">
        <v>59</v>
      </c>
      <c r="B103" s="6">
        <v>1</v>
      </c>
      <c r="C103" s="6">
        <v>1</v>
      </c>
      <c r="D103" s="6">
        <v>1</v>
      </c>
      <c r="E103" s="6">
        <v>0</v>
      </c>
      <c r="F103" s="6">
        <v>0</v>
      </c>
      <c r="G103" s="6">
        <v>0</v>
      </c>
      <c r="H103" s="6">
        <v>1</v>
      </c>
      <c r="I103" s="6">
        <v>1</v>
      </c>
      <c r="J103" s="6">
        <v>0</v>
      </c>
      <c r="K103" s="6">
        <v>1</v>
      </c>
      <c r="L103" s="6">
        <v>1</v>
      </c>
      <c r="M103" s="6">
        <v>1</v>
      </c>
      <c r="N103" s="6">
        <v>0</v>
      </c>
      <c r="O103" s="6">
        <v>1</v>
      </c>
      <c r="P103" s="6">
        <v>1</v>
      </c>
      <c r="Q103" s="3">
        <f>SUM(B103:P103)</f>
        <v>10</v>
      </c>
      <c r="R103" s="3">
        <f>SUM(B103:K103)</f>
        <v>6</v>
      </c>
      <c r="S103" s="3">
        <f>SUM(L103:P103)</f>
        <v>4</v>
      </c>
      <c r="T103" s="36" t="s">
        <v>138</v>
      </c>
    </row>
    <row r="104" spans="1:20" ht="20" customHeight="1" x14ac:dyDescent="0.35">
      <c r="A104" s="23" t="s">
        <v>46</v>
      </c>
      <c r="B104" s="6">
        <v>0</v>
      </c>
      <c r="C104" s="6">
        <v>0</v>
      </c>
      <c r="D104" s="6">
        <v>0</v>
      </c>
      <c r="E104" s="6">
        <v>1</v>
      </c>
      <c r="F104" s="6">
        <v>1</v>
      </c>
      <c r="G104" s="6">
        <v>0</v>
      </c>
      <c r="H104" s="6">
        <v>0</v>
      </c>
      <c r="I104" s="6">
        <v>0</v>
      </c>
      <c r="J104" s="6">
        <v>0</v>
      </c>
      <c r="K104" s="6">
        <v>0</v>
      </c>
      <c r="L104" s="6">
        <v>0</v>
      </c>
      <c r="M104" s="6">
        <v>0</v>
      </c>
      <c r="N104" s="6">
        <v>0</v>
      </c>
      <c r="O104" s="6">
        <v>0</v>
      </c>
      <c r="P104" s="6">
        <v>0</v>
      </c>
      <c r="Q104" s="3">
        <f t="shared" ref="Q104:Q106" si="83">SUM(B104:P104)</f>
        <v>2</v>
      </c>
      <c r="R104" s="3">
        <f t="shared" ref="R104:R106" si="84">SUM(B104:K104)</f>
        <v>2</v>
      </c>
      <c r="S104" s="3">
        <f t="shared" ref="S104:S106" si="85">SUM(L104:P104)</f>
        <v>0</v>
      </c>
      <c r="T104" s="36"/>
    </row>
    <row r="105" spans="1:20" ht="20" customHeight="1" x14ac:dyDescent="0.35">
      <c r="A105" s="23" t="s">
        <v>139</v>
      </c>
      <c r="B105" s="6">
        <v>0</v>
      </c>
      <c r="C105" s="6">
        <v>0</v>
      </c>
      <c r="D105" s="6">
        <v>0</v>
      </c>
      <c r="E105" s="6">
        <v>0</v>
      </c>
      <c r="F105" s="6">
        <v>0</v>
      </c>
      <c r="G105" s="6">
        <v>1</v>
      </c>
      <c r="H105" s="6">
        <v>0</v>
      </c>
      <c r="I105" s="6">
        <v>0</v>
      </c>
      <c r="J105" s="6">
        <v>0</v>
      </c>
      <c r="K105" s="6">
        <v>0</v>
      </c>
      <c r="L105" s="6">
        <v>0</v>
      </c>
      <c r="M105" s="6">
        <v>0</v>
      </c>
      <c r="N105" s="6">
        <v>0</v>
      </c>
      <c r="O105" s="6">
        <v>0</v>
      </c>
      <c r="P105" s="6">
        <v>0</v>
      </c>
      <c r="Q105" s="3">
        <f t="shared" si="83"/>
        <v>1</v>
      </c>
      <c r="R105" s="3">
        <f t="shared" si="84"/>
        <v>1</v>
      </c>
      <c r="S105" s="3">
        <f t="shared" si="85"/>
        <v>0</v>
      </c>
      <c r="T105" s="36"/>
    </row>
    <row r="106" spans="1:20" ht="20" customHeight="1" x14ac:dyDescent="0.35">
      <c r="A106" s="23" t="s">
        <v>71</v>
      </c>
      <c r="B106" s="6">
        <v>0</v>
      </c>
      <c r="C106" s="6">
        <v>0</v>
      </c>
      <c r="D106" s="6">
        <v>0</v>
      </c>
      <c r="E106" s="6">
        <v>0</v>
      </c>
      <c r="F106" s="6">
        <v>0</v>
      </c>
      <c r="G106" s="6">
        <v>0</v>
      </c>
      <c r="H106" s="6">
        <v>0</v>
      </c>
      <c r="I106" s="6">
        <v>0</v>
      </c>
      <c r="J106" s="6">
        <v>0</v>
      </c>
      <c r="K106" s="6">
        <v>0</v>
      </c>
      <c r="L106" s="6">
        <v>1</v>
      </c>
      <c r="M106" s="6">
        <v>0</v>
      </c>
      <c r="N106" s="6">
        <v>0</v>
      </c>
      <c r="O106" s="6">
        <v>0</v>
      </c>
      <c r="P106" s="6">
        <v>0</v>
      </c>
      <c r="Q106" s="3">
        <f t="shared" si="83"/>
        <v>1</v>
      </c>
      <c r="R106" s="3">
        <f t="shared" si="84"/>
        <v>0</v>
      </c>
      <c r="S106" s="3">
        <f t="shared" si="85"/>
        <v>1</v>
      </c>
      <c r="T106" s="36"/>
    </row>
    <row r="107" spans="1:20" ht="20" customHeight="1" x14ac:dyDescent="0.35">
      <c r="A107" s="33" t="s">
        <v>140</v>
      </c>
      <c r="B107" s="33"/>
      <c r="C107" s="33"/>
      <c r="D107" s="33"/>
      <c r="E107" s="33"/>
      <c r="F107" s="33"/>
      <c r="G107" s="33"/>
      <c r="H107" s="33"/>
      <c r="I107" s="33"/>
      <c r="J107" s="33"/>
      <c r="K107" s="33"/>
      <c r="L107" s="33"/>
      <c r="M107" s="33"/>
      <c r="N107" s="33"/>
      <c r="O107" s="33"/>
      <c r="P107" s="33"/>
      <c r="Q107" s="33"/>
      <c r="R107" s="33"/>
      <c r="S107" s="33"/>
      <c r="T107" s="33"/>
    </row>
    <row r="108" spans="1:20" ht="20" customHeight="1" x14ac:dyDescent="0.35">
      <c r="A108" s="23" t="s">
        <v>34</v>
      </c>
      <c r="B108" s="6">
        <v>1</v>
      </c>
      <c r="C108" s="6">
        <v>1</v>
      </c>
      <c r="D108" s="6">
        <v>0</v>
      </c>
      <c r="E108" s="6">
        <v>0</v>
      </c>
      <c r="F108" s="6">
        <v>1</v>
      </c>
      <c r="G108" s="6">
        <v>0</v>
      </c>
      <c r="H108" s="6">
        <v>1</v>
      </c>
      <c r="I108" s="6">
        <v>1</v>
      </c>
      <c r="J108" s="6">
        <v>0</v>
      </c>
      <c r="K108" s="6">
        <v>0</v>
      </c>
      <c r="L108" s="6">
        <v>0</v>
      </c>
      <c r="M108" s="6">
        <v>1</v>
      </c>
      <c r="N108" s="6">
        <v>0</v>
      </c>
      <c r="O108" s="6">
        <v>1</v>
      </c>
      <c r="P108" s="6">
        <v>1</v>
      </c>
      <c r="Q108" s="3">
        <f>SUM(B108:P108)</f>
        <v>8</v>
      </c>
      <c r="R108" s="3">
        <f>SUM(B108:K108)</f>
        <v>5</v>
      </c>
      <c r="S108" s="3">
        <f>SUM(L108:P108)</f>
        <v>3</v>
      </c>
      <c r="T108" s="37" t="s">
        <v>127</v>
      </c>
    </row>
    <row r="109" spans="1:20" ht="20" customHeight="1" x14ac:dyDescent="0.35">
      <c r="A109" s="23" t="s">
        <v>40</v>
      </c>
      <c r="B109" s="6">
        <v>0</v>
      </c>
      <c r="C109" s="6">
        <v>0</v>
      </c>
      <c r="D109" s="6">
        <v>1</v>
      </c>
      <c r="E109" s="6">
        <v>0</v>
      </c>
      <c r="F109" s="6">
        <v>1</v>
      </c>
      <c r="G109" s="6">
        <v>1</v>
      </c>
      <c r="H109" s="6">
        <v>0</v>
      </c>
      <c r="I109" s="6">
        <v>0</v>
      </c>
      <c r="J109" s="6">
        <v>0</v>
      </c>
      <c r="K109" s="6">
        <v>1</v>
      </c>
      <c r="L109" s="6">
        <v>0</v>
      </c>
      <c r="M109" s="6">
        <v>1</v>
      </c>
      <c r="N109" s="6">
        <v>0</v>
      </c>
      <c r="O109" s="6">
        <v>0</v>
      </c>
      <c r="P109" s="6">
        <v>0</v>
      </c>
      <c r="Q109" s="3">
        <f t="shared" ref="Q109:Q111" si="86">SUM(B109:P109)</f>
        <v>5</v>
      </c>
      <c r="R109" s="3">
        <f t="shared" ref="R109:R111" si="87">SUM(B109:K109)</f>
        <v>4</v>
      </c>
      <c r="S109" s="3">
        <f t="shared" ref="S109:S111" si="88">SUM(L109:P109)</f>
        <v>1</v>
      </c>
      <c r="T109" s="36"/>
    </row>
    <row r="110" spans="1:20" ht="20" customHeight="1" x14ac:dyDescent="0.35">
      <c r="A110" s="23" t="s">
        <v>72</v>
      </c>
      <c r="B110" s="6">
        <v>0</v>
      </c>
      <c r="C110" s="6">
        <v>0</v>
      </c>
      <c r="D110" s="6">
        <v>0</v>
      </c>
      <c r="E110" s="6">
        <v>0</v>
      </c>
      <c r="F110" s="6">
        <v>0</v>
      </c>
      <c r="G110" s="6">
        <v>0</v>
      </c>
      <c r="H110" s="6">
        <v>0</v>
      </c>
      <c r="I110" s="6">
        <v>0</v>
      </c>
      <c r="J110" s="6">
        <v>0</v>
      </c>
      <c r="K110" s="6">
        <v>0</v>
      </c>
      <c r="L110" s="6">
        <v>1</v>
      </c>
      <c r="M110" s="6">
        <v>1</v>
      </c>
      <c r="N110" s="6">
        <v>1</v>
      </c>
      <c r="O110" s="6">
        <v>0</v>
      </c>
      <c r="P110" s="6">
        <v>0</v>
      </c>
      <c r="Q110" s="3">
        <f t="shared" ref="Q110" si="89">SUM(B110:P110)</f>
        <v>3</v>
      </c>
      <c r="R110" s="3">
        <f t="shared" ref="R110" si="90">SUM(B110:K110)</f>
        <v>0</v>
      </c>
      <c r="S110" s="3">
        <f t="shared" ref="S110" si="91">SUM(L110:P110)</f>
        <v>3</v>
      </c>
      <c r="T110" s="36"/>
    </row>
    <row r="111" spans="1:20" ht="20" customHeight="1" x14ac:dyDescent="0.35">
      <c r="A111" s="22" t="s">
        <v>126</v>
      </c>
      <c r="B111" s="6">
        <v>0</v>
      </c>
      <c r="C111" s="6">
        <v>0</v>
      </c>
      <c r="D111" s="6">
        <v>0</v>
      </c>
      <c r="E111" s="6">
        <v>1</v>
      </c>
      <c r="F111" s="6">
        <v>0</v>
      </c>
      <c r="G111" s="6">
        <v>0</v>
      </c>
      <c r="H111" s="6">
        <v>0</v>
      </c>
      <c r="I111" s="6">
        <v>0</v>
      </c>
      <c r="J111" s="6">
        <v>0</v>
      </c>
      <c r="K111" s="6">
        <v>0</v>
      </c>
      <c r="L111" s="6">
        <v>0</v>
      </c>
      <c r="M111" s="6">
        <v>0</v>
      </c>
      <c r="N111" s="6">
        <v>0</v>
      </c>
      <c r="O111" s="6">
        <v>0</v>
      </c>
      <c r="P111" s="6">
        <v>0</v>
      </c>
      <c r="Q111" s="3">
        <f t="shared" si="86"/>
        <v>1</v>
      </c>
      <c r="R111" s="3">
        <f t="shared" si="87"/>
        <v>1</v>
      </c>
      <c r="S111" s="3">
        <f t="shared" si="88"/>
        <v>0</v>
      </c>
      <c r="T111" s="36"/>
    </row>
    <row r="112" spans="1:20" ht="20" customHeight="1" x14ac:dyDescent="0.35">
      <c r="A112" s="34"/>
      <c r="B112" s="34"/>
      <c r="C112" s="34"/>
      <c r="D112" s="34"/>
      <c r="E112" s="34"/>
      <c r="F112" s="34"/>
      <c r="G112" s="34"/>
      <c r="H112" s="34"/>
      <c r="I112" s="34"/>
      <c r="J112" s="34"/>
      <c r="K112" s="34"/>
      <c r="L112" s="34"/>
      <c r="M112" s="34"/>
      <c r="N112" s="34"/>
      <c r="O112" s="34"/>
      <c r="P112" s="34"/>
      <c r="Q112" s="34"/>
      <c r="R112" s="34"/>
      <c r="S112" s="34"/>
      <c r="T112" s="34"/>
    </row>
    <row r="113" customFormat="1" ht="20" customHeight="1" x14ac:dyDescent="0.35"/>
    <row r="114" customFormat="1" ht="20" customHeight="1" x14ac:dyDescent="0.35"/>
    <row r="115" customFormat="1" ht="20" customHeight="1" x14ac:dyDescent="0.35"/>
    <row r="116" customFormat="1" ht="20" customHeight="1" x14ac:dyDescent="0.35"/>
    <row r="117" customFormat="1" ht="20" customHeight="1" x14ac:dyDescent="0.35"/>
    <row r="118" customFormat="1" ht="20" customHeight="1" x14ac:dyDescent="0.35"/>
    <row r="119" customFormat="1" ht="20" customHeight="1" x14ac:dyDescent="0.35"/>
    <row r="120" customFormat="1" ht="20" customHeight="1" x14ac:dyDescent="0.35"/>
    <row r="121" customFormat="1" ht="20" customHeight="1" x14ac:dyDescent="0.35"/>
    <row r="122" customFormat="1" ht="20" customHeight="1" x14ac:dyDescent="0.35"/>
    <row r="123" customFormat="1" ht="20" customHeight="1" x14ac:dyDescent="0.35"/>
    <row r="124" customFormat="1" ht="20" customHeight="1" x14ac:dyDescent="0.35"/>
    <row r="125" customFormat="1" ht="20" customHeight="1" x14ac:dyDescent="0.35"/>
    <row r="126" customFormat="1" ht="20" customHeight="1" x14ac:dyDescent="0.35"/>
    <row r="127" customFormat="1" ht="20" customHeight="1" x14ac:dyDescent="0.35"/>
    <row r="128" customFormat="1" ht="20" customHeight="1" x14ac:dyDescent="0.35"/>
    <row r="129" customFormat="1" ht="20" customHeight="1" x14ac:dyDescent="0.35"/>
    <row r="130" customFormat="1" ht="20" customHeight="1" x14ac:dyDescent="0.35"/>
    <row r="131" customFormat="1" ht="20" customHeight="1" x14ac:dyDescent="0.35"/>
    <row r="132" customFormat="1" ht="20" customHeight="1" x14ac:dyDescent="0.35"/>
    <row r="133" customFormat="1" ht="20" customHeight="1" x14ac:dyDescent="0.35"/>
    <row r="134" customFormat="1" ht="20" customHeight="1" x14ac:dyDescent="0.35"/>
    <row r="135" customFormat="1" ht="20" customHeight="1" x14ac:dyDescent="0.35"/>
    <row r="136" customFormat="1" ht="20" customHeight="1" x14ac:dyDescent="0.35"/>
    <row r="137" customFormat="1" ht="20" customHeight="1" x14ac:dyDescent="0.35"/>
    <row r="138" customFormat="1" ht="20" customHeight="1" x14ac:dyDescent="0.35"/>
    <row r="139" customFormat="1" ht="20" customHeight="1" x14ac:dyDescent="0.35"/>
    <row r="140" customFormat="1" ht="20" customHeight="1" x14ac:dyDescent="0.35"/>
    <row r="141" customFormat="1" ht="20" customHeight="1" x14ac:dyDescent="0.35"/>
    <row r="142" customFormat="1" ht="20" customHeight="1" x14ac:dyDescent="0.35"/>
    <row r="143" customFormat="1" ht="20" customHeight="1" x14ac:dyDescent="0.35"/>
    <row r="144" customFormat="1" ht="20" customHeight="1" x14ac:dyDescent="0.35"/>
    <row r="145" customFormat="1" ht="20" customHeight="1" x14ac:dyDescent="0.35"/>
    <row r="146" customFormat="1" ht="20" customHeight="1" x14ac:dyDescent="0.35"/>
    <row r="147" customFormat="1" ht="20" customHeight="1" x14ac:dyDescent="0.35"/>
    <row r="148" customFormat="1" ht="20" customHeight="1" x14ac:dyDescent="0.35"/>
    <row r="149" customFormat="1" ht="20" customHeight="1" x14ac:dyDescent="0.35"/>
    <row r="150" customFormat="1" ht="20" customHeight="1" x14ac:dyDescent="0.35"/>
    <row r="151" customFormat="1" ht="20" customHeight="1" x14ac:dyDescent="0.35"/>
    <row r="152" customFormat="1" ht="20" customHeight="1" x14ac:dyDescent="0.35"/>
    <row r="153" customFormat="1" ht="20" customHeight="1" x14ac:dyDescent="0.35"/>
    <row r="154" customFormat="1" ht="20" customHeight="1" x14ac:dyDescent="0.35"/>
    <row r="155" customFormat="1" ht="20" customHeight="1" x14ac:dyDescent="0.35"/>
    <row r="156" customFormat="1" ht="20" customHeight="1" x14ac:dyDescent="0.35"/>
    <row r="157" customFormat="1" ht="20" customHeight="1" x14ac:dyDescent="0.35"/>
    <row r="158" customFormat="1" ht="20" customHeight="1" x14ac:dyDescent="0.35"/>
    <row r="159" customFormat="1" ht="20" customHeight="1" x14ac:dyDescent="0.35"/>
    <row r="160" customFormat="1" ht="20" customHeight="1" x14ac:dyDescent="0.35"/>
    <row r="161" customFormat="1" ht="20" customHeight="1" x14ac:dyDescent="0.35"/>
    <row r="162" customFormat="1" ht="20" customHeight="1" x14ac:dyDescent="0.35"/>
    <row r="163" customFormat="1" ht="20" customHeight="1" x14ac:dyDescent="0.35"/>
    <row r="164" customFormat="1" ht="20" customHeight="1" x14ac:dyDescent="0.35"/>
    <row r="165" customFormat="1" ht="20" customHeight="1" x14ac:dyDescent="0.35"/>
    <row r="166" customFormat="1" ht="20" customHeight="1" x14ac:dyDescent="0.35"/>
    <row r="167" customFormat="1" ht="20" customHeight="1" x14ac:dyDescent="0.35"/>
    <row r="168" customFormat="1" ht="20" customHeight="1" x14ac:dyDescent="0.35"/>
    <row r="169" customFormat="1" ht="20" customHeight="1" x14ac:dyDescent="0.35"/>
    <row r="170" customFormat="1" ht="20" customHeight="1" x14ac:dyDescent="0.35"/>
    <row r="171" customFormat="1" ht="20" customHeight="1" x14ac:dyDescent="0.35"/>
    <row r="172" customFormat="1" ht="20" customHeight="1" x14ac:dyDescent="0.35"/>
    <row r="173" customFormat="1" ht="20" customHeight="1" x14ac:dyDescent="0.35"/>
    <row r="174" customFormat="1" ht="20" customHeight="1" x14ac:dyDescent="0.35"/>
    <row r="175" customFormat="1" ht="20" customHeight="1" x14ac:dyDescent="0.35"/>
    <row r="176" customFormat="1" ht="20" customHeight="1" x14ac:dyDescent="0.35"/>
    <row r="177" customFormat="1" ht="20" customHeight="1" x14ac:dyDescent="0.35"/>
    <row r="178" customFormat="1" ht="20" customHeight="1" x14ac:dyDescent="0.35"/>
    <row r="179" customFormat="1" ht="20" customHeight="1" x14ac:dyDescent="0.35"/>
    <row r="180" customFormat="1" ht="20" customHeight="1" x14ac:dyDescent="0.35"/>
    <row r="181" customFormat="1" ht="20" customHeight="1" x14ac:dyDescent="0.35"/>
    <row r="182" customFormat="1" ht="20" customHeight="1" x14ac:dyDescent="0.35"/>
    <row r="183" customFormat="1" ht="20" customHeight="1" x14ac:dyDescent="0.35"/>
    <row r="184" customFormat="1" ht="20" customHeight="1" x14ac:dyDescent="0.35"/>
    <row r="185" customFormat="1" ht="20" customHeight="1" x14ac:dyDescent="0.35"/>
    <row r="186" customFormat="1" ht="20" customHeight="1" x14ac:dyDescent="0.35"/>
    <row r="187" customFormat="1" ht="20" customHeight="1" x14ac:dyDescent="0.35"/>
    <row r="188" customFormat="1" ht="20" customHeight="1" x14ac:dyDescent="0.35"/>
    <row r="189" customFormat="1" ht="20" customHeight="1" x14ac:dyDescent="0.35"/>
    <row r="190" customFormat="1" ht="20" customHeight="1" x14ac:dyDescent="0.35"/>
    <row r="191" customFormat="1" ht="20" customHeight="1" x14ac:dyDescent="0.35"/>
    <row r="192" customFormat="1" ht="20" customHeight="1" x14ac:dyDescent="0.35"/>
    <row r="193" customFormat="1" ht="20" customHeight="1" x14ac:dyDescent="0.35"/>
    <row r="194" customFormat="1" ht="20" customHeight="1" x14ac:dyDescent="0.35"/>
    <row r="195" customFormat="1" ht="20" customHeight="1" x14ac:dyDescent="0.35"/>
    <row r="196" customFormat="1" ht="20" customHeight="1" x14ac:dyDescent="0.35"/>
    <row r="197" customFormat="1" ht="20" customHeight="1" x14ac:dyDescent="0.35"/>
  </sheetData>
  <sortState xmlns:xlrd2="http://schemas.microsoft.com/office/spreadsheetml/2017/richdata2" ref="A187:S194">
    <sortCondition descending="1" ref="Q187:Q194"/>
  </sortState>
  <mergeCells count="21">
    <mergeCell ref="A112:T112"/>
    <mergeCell ref="T6:T31"/>
    <mergeCell ref="A107:T107"/>
    <mergeCell ref="T103:T106"/>
    <mergeCell ref="T108:T111"/>
    <mergeCell ref="T95:T101"/>
    <mergeCell ref="T67:T76"/>
    <mergeCell ref="T88:T93"/>
    <mergeCell ref="T55:T58"/>
    <mergeCell ref="T33:T53"/>
    <mergeCell ref="A14:S14"/>
    <mergeCell ref="A44:S44"/>
    <mergeCell ref="A32:T32"/>
    <mergeCell ref="T60:T65"/>
    <mergeCell ref="T78:T86"/>
    <mergeCell ref="Q1:Q3"/>
    <mergeCell ref="T1:T3"/>
    <mergeCell ref="R1:R3"/>
    <mergeCell ref="S1:S3"/>
    <mergeCell ref="A8:S8"/>
    <mergeCell ref="A5:T5"/>
  </mergeCells>
  <phoneticPr fontId="6" type="noConversion"/>
  <conditionalFormatting sqref="Q19">
    <cfRule type="colorScale" priority="88">
      <colorScale>
        <cfvo type="min"/>
        <cfvo type="max"/>
        <color rgb="FFFCFCFF"/>
        <color rgb="FFF8696B"/>
      </colorScale>
    </cfRule>
  </conditionalFormatting>
  <conditionalFormatting sqref="R19">
    <cfRule type="colorScale" priority="89">
      <colorScale>
        <cfvo type="min"/>
        <cfvo type="max"/>
        <color rgb="FFFCFCFF"/>
        <color rgb="FFF8696B"/>
      </colorScale>
    </cfRule>
  </conditionalFormatting>
  <conditionalFormatting sqref="S19">
    <cfRule type="colorScale" priority="90">
      <colorScale>
        <cfvo type="min"/>
        <cfvo type="max"/>
        <color rgb="FFFCFCFF"/>
        <color rgb="FFF8696B"/>
      </colorScale>
    </cfRule>
  </conditionalFormatting>
  <conditionalFormatting sqref="Q17">
    <cfRule type="colorScale" priority="85">
      <colorScale>
        <cfvo type="min"/>
        <cfvo type="max"/>
        <color rgb="FFFCFCFF"/>
        <color rgb="FFF8696B"/>
      </colorScale>
    </cfRule>
  </conditionalFormatting>
  <conditionalFormatting sqref="R17">
    <cfRule type="colorScale" priority="86">
      <colorScale>
        <cfvo type="min"/>
        <cfvo type="max"/>
        <color rgb="FFFCFCFF"/>
        <color rgb="FFF8696B"/>
      </colorScale>
    </cfRule>
  </conditionalFormatting>
  <conditionalFormatting sqref="S17">
    <cfRule type="colorScale" priority="87">
      <colorScale>
        <cfvo type="min"/>
        <cfvo type="max"/>
        <color rgb="FFFCFCFF"/>
        <color rgb="FFF8696B"/>
      </colorScale>
    </cfRule>
  </conditionalFormatting>
  <conditionalFormatting sqref="Q20">
    <cfRule type="colorScale" priority="82">
      <colorScale>
        <cfvo type="min"/>
        <cfvo type="max"/>
        <color rgb="FFFCFCFF"/>
        <color rgb="FFF8696B"/>
      </colorScale>
    </cfRule>
  </conditionalFormatting>
  <conditionalFormatting sqref="R20">
    <cfRule type="colorScale" priority="83">
      <colorScale>
        <cfvo type="min"/>
        <cfvo type="max"/>
        <color rgb="FFFCFCFF"/>
        <color rgb="FFF8696B"/>
      </colorScale>
    </cfRule>
  </conditionalFormatting>
  <conditionalFormatting sqref="S20">
    <cfRule type="colorScale" priority="84">
      <colorScale>
        <cfvo type="min"/>
        <cfvo type="max"/>
        <color rgb="FFFCFCFF"/>
        <color rgb="FFF8696B"/>
      </colorScale>
    </cfRule>
  </conditionalFormatting>
  <conditionalFormatting sqref="Q21:Q22">
    <cfRule type="colorScale" priority="79">
      <colorScale>
        <cfvo type="min"/>
        <cfvo type="max"/>
        <color rgb="FFFCFCFF"/>
        <color rgb="FFF8696B"/>
      </colorScale>
    </cfRule>
  </conditionalFormatting>
  <conditionalFormatting sqref="R21:R22">
    <cfRule type="colorScale" priority="80">
      <colorScale>
        <cfvo type="min"/>
        <cfvo type="max"/>
        <color rgb="FFFCFCFF"/>
        <color rgb="FFF8696B"/>
      </colorScale>
    </cfRule>
  </conditionalFormatting>
  <conditionalFormatting sqref="S21:S22">
    <cfRule type="colorScale" priority="81">
      <colorScale>
        <cfvo type="min"/>
        <cfvo type="max"/>
        <color rgb="FFFCFCFF"/>
        <color rgb="FFF8696B"/>
      </colorScale>
    </cfRule>
  </conditionalFormatting>
  <conditionalFormatting sqref="Q12">
    <cfRule type="colorScale" priority="76">
      <colorScale>
        <cfvo type="min"/>
        <cfvo type="max"/>
        <color rgb="FFFCFCFF"/>
        <color rgb="FFF8696B"/>
      </colorScale>
    </cfRule>
  </conditionalFormatting>
  <conditionalFormatting sqref="R12">
    <cfRule type="colorScale" priority="77">
      <colorScale>
        <cfvo type="min"/>
        <cfvo type="max"/>
        <color rgb="FFFCFCFF"/>
        <color rgb="FFF8696B"/>
      </colorScale>
    </cfRule>
  </conditionalFormatting>
  <conditionalFormatting sqref="S12">
    <cfRule type="colorScale" priority="78">
      <colorScale>
        <cfvo type="min"/>
        <cfvo type="max"/>
        <color rgb="FFFCFCFF"/>
        <color rgb="FFF8696B"/>
      </colorScale>
    </cfRule>
  </conditionalFormatting>
  <conditionalFormatting sqref="Q37">
    <cfRule type="colorScale" priority="73">
      <colorScale>
        <cfvo type="min"/>
        <cfvo type="max"/>
        <color rgb="FFFCFCFF"/>
        <color rgb="FFF8696B"/>
      </colorScale>
    </cfRule>
  </conditionalFormatting>
  <conditionalFormatting sqref="R37">
    <cfRule type="colorScale" priority="74">
      <colorScale>
        <cfvo type="min"/>
        <cfvo type="max"/>
        <color rgb="FFFCFCFF"/>
        <color rgb="FFF8696B"/>
      </colorScale>
    </cfRule>
  </conditionalFormatting>
  <conditionalFormatting sqref="S37">
    <cfRule type="colorScale" priority="75">
      <colorScale>
        <cfvo type="min"/>
        <cfvo type="max"/>
        <color rgb="FFFCFCFF"/>
        <color rgb="FFF8696B"/>
      </colorScale>
    </cfRule>
  </conditionalFormatting>
  <conditionalFormatting sqref="Q38">
    <cfRule type="colorScale" priority="67">
      <colorScale>
        <cfvo type="min"/>
        <cfvo type="max"/>
        <color rgb="FFFCFCFF"/>
        <color rgb="FFF8696B"/>
      </colorScale>
    </cfRule>
  </conditionalFormatting>
  <conditionalFormatting sqref="R38">
    <cfRule type="colorScale" priority="68">
      <colorScale>
        <cfvo type="min"/>
        <cfvo type="max"/>
        <color rgb="FFFCFCFF"/>
        <color rgb="FFF8696B"/>
      </colorScale>
    </cfRule>
  </conditionalFormatting>
  <conditionalFormatting sqref="S38">
    <cfRule type="colorScale" priority="69">
      <colorScale>
        <cfvo type="min"/>
        <cfvo type="max"/>
        <color rgb="FFFCFCFF"/>
        <color rgb="FFF8696B"/>
      </colorScale>
    </cfRule>
  </conditionalFormatting>
  <conditionalFormatting sqref="Q39">
    <cfRule type="colorScale" priority="64">
      <colorScale>
        <cfvo type="min"/>
        <cfvo type="max"/>
        <color rgb="FFFCFCFF"/>
        <color rgb="FFF8696B"/>
      </colorScale>
    </cfRule>
  </conditionalFormatting>
  <conditionalFormatting sqref="R39">
    <cfRule type="colorScale" priority="65">
      <colorScale>
        <cfvo type="min"/>
        <cfvo type="max"/>
        <color rgb="FFFCFCFF"/>
        <color rgb="FFF8696B"/>
      </colorScale>
    </cfRule>
  </conditionalFormatting>
  <conditionalFormatting sqref="S39">
    <cfRule type="colorScale" priority="66">
      <colorScale>
        <cfvo type="min"/>
        <cfvo type="max"/>
        <color rgb="FFFCFCFF"/>
        <color rgb="FFF8696B"/>
      </colorScale>
    </cfRule>
  </conditionalFormatting>
  <conditionalFormatting sqref="Q45">
    <cfRule type="colorScale" priority="61">
      <colorScale>
        <cfvo type="min"/>
        <cfvo type="max"/>
        <color rgb="FFFCFCFF"/>
        <color rgb="FFF8696B"/>
      </colorScale>
    </cfRule>
  </conditionalFormatting>
  <conditionalFormatting sqref="R45">
    <cfRule type="colorScale" priority="62">
      <colorScale>
        <cfvo type="min"/>
        <cfvo type="max"/>
        <color rgb="FFFCFCFF"/>
        <color rgb="FFF8696B"/>
      </colorScale>
    </cfRule>
  </conditionalFormatting>
  <conditionalFormatting sqref="S45">
    <cfRule type="colorScale" priority="63">
      <colorScale>
        <cfvo type="min"/>
        <cfvo type="max"/>
        <color rgb="FFFCFCFF"/>
        <color rgb="FFF8696B"/>
      </colorScale>
    </cfRule>
  </conditionalFormatting>
  <conditionalFormatting sqref="Q49">
    <cfRule type="colorScale" priority="58">
      <colorScale>
        <cfvo type="min"/>
        <cfvo type="max"/>
        <color rgb="FFFCFCFF"/>
        <color rgb="FFF8696B"/>
      </colorScale>
    </cfRule>
  </conditionalFormatting>
  <conditionalFormatting sqref="R49">
    <cfRule type="colorScale" priority="59">
      <colorScale>
        <cfvo type="min"/>
        <cfvo type="max"/>
        <color rgb="FFFCFCFF"/>
        <color rgb="FFF8696B"/>
      </colorScale>
    </cfRule>
  </conditionalFormatting>
  <conditionalFormatting sqref="S49">
    <cfRule type="colorScale" priority="60">
      <colorScale>
        <cfvo type="min"/>
        <cfvo type="max"/>
        <color rgb="FFFCFCFF"/>
        <color rgb="FFF8696B"/>
      </colorScale>
    </cfRule>
  </conditionalFormatting>
  <conditionalFormatting sqref="Q47">
    <cfRule type="colorScale" priority="55">
      <colorScale>
        <cfvo type="min"/>
        <cfvo type="max"/>
        <color rgb="FFFCFCFF"/>
        <color rgb="FFF8696B"/>
      </colorScale>
    </cfRule>
  </conditionalFormatting>
  <conditionalFormatting sqref="R47">
    <cfRule type="colorScale" priority="56">
      <colorScale>
        <cfvo type="min"/>
        <cfvo type="max"/>
        <color rgb="FFFCFCFF"/>
        <color rgb="FFF8696B"/>
      </colorScale>
    </cfRule>
  </conditionalFormatting>
  <conditionalFormatting sqref="S47">
    <cfRule type="colorScale" priority="57">
      <colorScale>
        <cfvo type="min"/>
        <cfvo type="max"/>
        <color rgb="FFFCFCFF"/>
        <color rgb="FFF8696B"/>
      </colorScale>
    </cfRule>
  </conditionalFormatting>
  <conditionalFormatting sqref="Q50">
    <cfRule type="colorScale" priority="49">
      <colorScale>
        <cfvo type="min"/>
        <cfvo type="max"/>
        <color rgb="FFFCFCFF"/>
        <color rgb="FFF8696B"/>
      </colorScale>
    </cfRule>
  </conditionalFormatting>
  <conditionalFormatting sqref="R50">
    <cfRule type="colorScale" priority="50">
      <colorScale>
        <cfvo type="min"/>
        <cfvo type="max"/>
        <color rgb="FFFCFCFF"/>
        <color rgb="FFF8696B"/>
      </colorScale>
    </cfRule>
  </conditionalFormatting>
  <conditionalFormatting sqref="S50">
    <cfRule type="colorScale" priority="51">
      <colorScale>
        <cfvo type="min"/>
        <cfvo type="max"/>
        <color rgb="FFFCFCFF"/>
        <color rgb="FFF8696B"/>
      </colorScale>
    </cfRule>
  </conditionalFormatting>
  <conditionalFormatting sqref="Q57">
    <cfRule type="colorScale" priority="46">
      <colorScale>
        <cfvo type="min"/>
        <cfvo type="max"/>
        <color rgb="FFFCFCFF"/>
        <color rgb="FFF8696B"/>
      </colorScale>
    </cfRule>
  </conditionalFormatting>
  <conditionalFormatting sqref="R57">
    <cfRule type="colorScale" priority="47">
      <colorScale>
        <cfvo type="min"/>
        <cfvo type="max"/>
        <color rgb="FFFCFCFF"/>
        <color rgb="FFF8696B"/>
      </colorScale>
    </cfRule>
  </conditionalFormatting>
  <conditionalFormatting sqref="S57">
    <cfRule type="colorScale" priority="48">
      <colorScale>
        <cfvo type="min"/>
        <cfvo type="max"/>
        <color rgb="FFFCFCFF"/>
        <color rgb="FFF8696B"/>
      </colorScale>
    </cfRule>
  </conditionalFormatting>
  <conditionalFormatting sqref="Q60">
    <cfRule type="colorScale" priority="43">
      <colorScale>
        <cfvo type="min"/>
        <cfvo type="max"/>
        <color rgb="FFFCFCFF"/>
        <color rgb="FFF8696B"/>
      </colorScale>
    </cfRule>
  </conditionalFormatting>
  <conditionalFormatting sqref="R60">
    <cfRule type="colorScale" priority="44">
      <colorScale>
        <cfvo type="min"/>
        <cfvo type="max"/>
        <color rgb="FFFCFCFF"/>
        <color rgb="FFF8696B"/>
      </colorScale>
    </cfRule>
  </conditionalFormatting>
  <conditionalFormatting sqref="S60">
    <cfRule type="colorScale" priority="45">
      <colorScale>
        <cfvo type="min"/>
        <cfvo type="max"/>
        <color rgb="FFFCFCFF"/>
        <color rgb="FFF8696B"/>
      </colorScale>
    </cfRule>
  </conditionalFormatting>
  <conditionalFormatting sqref="Q62">
    <cfRule type="colorScale" priority="40">
      <colorScale>
        <cfvo type="min"/>
        <cfvo type="max"/>
        <color rgb="FFFCFCFF"/>
        <color rgb="FFF8696B"/>
      </colorScale>
    </cfRule>
  </conditionalFormatting>
  <conditionalFormatting sqref="R62">
    <cfRule type="colorScale" priority="41">
      <colorScale>
        <cfvo type="min"/>
        <cfvo type="max"/>
        <color rgb="FFFCFCFF"/>
        <color rgb="FFF8696B"/>
      </colorScale>
    </cfRule>
  </conditionalFormatting>
  <conditionalFormatting sqref="S62">
    <cfRule type="colorScale" priority="42">
      <colorScale>
        <cfvo type="min"/>
        <cfvo type="max"/>
        <color rgb="FFFCFCFF"/>
        <color rgb="FFF8696B"/>
      </colorScale>
    </cfRule>
  </conditionalFormatting>
  <conditionalFormatting sqref="Q63">
    <cfRule type="colorScale" priority="37">
      <colorScale>
        <cfvo type="min"/>
        <cfvo type="max"/>
        <color rgb="FFFCFCFF"/>
        <color rgb="FFF8696B"/>
      </colorScale>
    </cfRule>
  </conditionalFormatting>
  <conditionalFormatting sqref="R63">
    <cfRule type="colorScale" priority="38">
      <colorScale>
        <cfvo type="min"/>
        <cfvo type="max"/>
        <color rgb="FFFCFCFF"/>
        <color rgb="FFF8696B"/>
      </colorScale>
    </cfRule>
  </conditionalFormatting>
  <conditionalFormatting sqref="S63">
    <cfRule type="colorScale" priority="39">
      <colorScale>
        <cfvo type="min"/>
        <cfvo type="max"/>
        <color rgb="FFFCFCFF"/>
        <color rgb="FFF8696B"/>
      </colorScale>
    </cfRule>
  </conditionalFormatting>
  <conditionalFormatting sqref="Q73">
    <cfRule type="colorScale" priority="34">
      <colorScale>
        <cfvo type="min"/>
        <cfvo type="max"/>
        <color rgb="FFFCFCFF"/>
        <color rgb="FFF8696B"/>
      </colorScale>
    </cfRule>
  </conditionalFormatting>
  <conditionalFormatting sqref="R73">
    <cfRule type="colorScale" priority="35">
      <colorScale>
        <cfvo type="min"/>
        <cfvo type="max"/>
        <color rgb="FFFCFCFF"/>
        <color rgb="FFF8696B"/>
      </colorScale>
    </cfRule>
  </conditionalFormatting>
  <conditionalFormatting sqref="S73">
    <cfRule type="colorScale" priority="36">
      <colorScale>
        <cfvo type="min"/>
        <cfvo type="max"/>
        <color rgb="FFFCFCFF"/>
        <color rgb="FFF8696B"/>
      </colorScale>
    </cfRule>
  </conditionalFormatting>
  <conditionalFormatting sqref="Q70">
    <cfRule type="colorScale" priority="28">
      <colorScale>
        <cfvo type="min"/>
        <cfvo type="max"/>
        <color rgb="FFFCFCFF"/>
        <color rgb="FFF8696B"/>
      </colorScale>
    </cfRule>
  </conditionalFormatting>
  <conditionalFormatting sqref="R70">
    <cfRule type="colorScale" priority="29">
      <colorScale>
        <cfvo type="min"/>
        <cfvo type="max"/>
        <color rgb="FFFCFCFF"/>
        <color rgb="FFF8696B"/>
      </colorScale>
    </cfRule>
  </conditionalFormatting>
  <conditionalFormatting sqref="S70">
    <cfRule type="colorScale" priority="30">
      <colorScale>
        <cfvo type="min"/>
        <cfvo type="max"/>
        <color rgb="FFFCFCFF"/>
        <color rgb="FFF8696B"/>
      </colorScale>
    </cfRule>
  </conditionalFormatting>
  <conditionalFormatting sqref="Q78">
    <cfRule type="colorScale" priority="22">
      <colorScale>
        <cfvo type="min"/>
        <cfvo type="max"/>
        <color rgb="FFFCFCFF"/>
        <color rgb="FFF8696B"/>
      </colorScale>
    </cfRule>
  </conditionalFormatting>
  <conditionalFormatting sqref="R78">
    <cfRule type="colorScale" priority="23">
      <colorScale>
        <cfvo type="min"/>
        <cfvo type="max"/>
        <color rgb="FFFCFCFF"/>
        <color rgb="FFF8696B"/>
      </colorScale>
    </cfRule>
  </conditionalFormatting>
  <conditionalFormatting sqref="S78">
    <cfRule type="colorScale" priority="24">
      <colorScale>
        <cfvo type="min"/>
        <cfvo type="max"/>
        <color rgb="FFFCFCFF"/>
        <color rgb="FFF8696B"/>
      </colorScale>
    </cfRule>
  </conditionalFormatting>
  <conditionalFormatting sqref="Q86">
    <cfRule type="colorScale" priority="19">
      <colorScale>
        <cfvo type="min"/>
        <cfvo type="max"/>
        <color rgb="FFFCFCFF"/>
        <color rgb="FFF8696B"/>
      </colorScale>
    </cfRule>
  </conditionalFormatting>
  <conditionalFormatting sqref="R86">
    <cfRule type="colorScale" priority="20">
      <colorScale>
        <cfvo type="min"/>
        <cfvo type="max"/>
        <color rgb="FFFCFCFF"/>
        <color rgb="FFF8696B"/>
      </colorScale>
    </cfRule>
  </conditionalFormatting>
  <conditionalFormatting sqref="S86">
    <cfRule type="colorScale" priority="21">
      <colorScale>
        <cfvo type="min"/>
        <cfvo type="max"/>
        <color rgb="FFFCFCFF"/>
        <color rgb="FFF8696B"/>
      </colorScale>
    </cfRule>
  </conditionalFormatting>
  <conditionalFormatting sqref="Q82">
    <cfRule type="colorScale" priority="13">
      <colorScale>
        <cfvo type="min"/>
        <cfvo type="max"/>
        <color rgb="FFFCFCFF"/>
        <color rgb="FFF8696B"/>
      </colorScale>
    </cfRule>
  </conditionalFormatting>
  <conditionalFormatting sqref="R82">
    <cfRule type="colorScale" priority="14">
      <colorScale>
        <cfvo type="min"/>
        <cfvo type="max"/>
        <color rgb="FFFCFCFF"/>
        <color rgb="FFF8696B"/>
      </colorScale>
    </cfRule>
  </conditionalFormatting>
  <conditionalFormatting sqref="S82">
    <cfRule type="colorScale" priority="15">
      <colorScale>
        <cfvo type="min"/>
        <cfvo type="max"/>
        <color rgb="FFFCFCFF"/>
        <color rgb="FFF8696B"/>
      </colorScale>
    </cfRule>
  </conditionalFormatting>
  <conditionalFormatting sqref="Q110">
    <cfRule type="colorScale" priority="10">
      <colorScale>
        <cfvo type="min"/>
        <cfvo type="max"/>
        <color rgb="FFFCFCFF"/>
        <color rgb="FFF8696B"/>
      </colorScale>
    </cfRule>
  </conditionalFormatting>
  <conditionalFormatting sqref="R110">
    <cfRule type="colorScale" priority="11">
      <colorScale>
        <cfvo type="min"/>
        <cfvo type="max"/>
        <color rgb="FFFCFCFF"/>
        <color rgb="FFF8696B"/>
      </colorScale>
    </cfRule>
  </conditionalFormatting>
  <conditionalFormatting sqref="S110">
    <cfRule type="colorScale" priority="12">
      <colorScale>
        <cfvo type="min"/>
        <cfvo type="max"/>
        <color rgb="FFFCFCFF"/>
        <color rgb="FFF8696B"/>
      </colorScale>
    </cfRule>
  </conditionalFormatting>
  <conditionalFormatting sqref="Q103:Q106 Q67:Q69 Q9:Q11 Q6:Q7 Q33:Q34 Q36 Q46 Q55:Q56 Q79:Q81 Q88:Q89 Q95:Q98 Q108:Q109 Q15:Q16 Q61 Q23:Q31 Q18 Q13 Q40:Q43 Q51:Q53 Q48 Q58 Q64:Q65 Q74:Q76 Q71:Q72 Q83:Q85 Q111 Q100:Q101 Q91:Q93">
    <cfRule type="colorScale" priority="184">
      <colorScale>
        <cfvo type="min"/>
        <cfvo type="max"/>
        <color rgb="FFFCFCFF"/>
        <color rgb="FFF8696B"/>
      </colorScale>
    </cfRule>
  </conditionalFormatting>
  <conditionalFormatting sqref="R103:R106 R67:R69 R9:R11 R6:R7 R33:R34 R36 R46 R55:R56 R79:R81 R88:R89 R95:R98 R108:R109 R15:R16 R61 R23:R31 R18 R13 R40:R43 R51:R53 R48 R58 R64:R65 R74:R76 R71:R72 R83:R85 R111 R100:R101 R91:R93">
    <cfRule type="colorScale" priority="210">
      <colorScale>
        <cfvo type="min"/>
        <cfvo type="max"/>
        <color rgb="FFFCFCFF"/>
        <color rgb="FFF8696B"/>
      </colorScale>
    </cfRule>
  </conditionalFormatting>
  <conditionalFormatting sqref="S103:S106 S67:S69 S46 S9:S11 S6:S7 S33:S34 S55:S56 S79:S81 S88:S89 S95:S98 S15:S16 S36 S61 S108:S109 S23:S31 S18 S13 S40:S43 S51:S53 S48 S58 S64:S65 S74:S76 S71:S72 S83:S85 S111 S100:S101 S91:S93">
    <cfRule type="colorScale" priority="236">
      <colorScale>
        <cfvo type="min"/>
        <cfvo type="max"/>
        <color rgb="FFFCFCFF"/>
        <color rgb="FFF8696B"/>
      </colorScale>
    </cfRule>
  </conditionalFormatting>
  <conditionalFormatting sqref="Q99">
    <cfRule type="colorScale" priority="7">
      <colorScale>
        <cfvo type="min"/>
        <cfvo type="max"/>
        <color rgb="FFFCFCFF"/>
        <color rgb="FFF8696B"/>
      </colorScale>
    </cfRule>
  </conditionalFormatting>
  <conditionalFormatting sqref="R99">
    <cfRule type="colorScale" priority="8">
      <colorScale>
        <cfvo type="min"/>
        <cfvo type="max"/>
        <color rgb="FFFCFCFF"/>
        <color rgb="FFF8696B"/>
      </colorScale>
    </cfRule>
  </conditionalFormatting>
  <conditionalFormatting sqref="S99">
    <cfRule type="colorScale" priority="9">
      <colorScale>
        <cfvo type="min"/>
        <cfvo type="max"/>
        <color rgb="FFFCFCFF"/>
        <color rgb="FFF8696B"/>
      </colorScale>
    </cfRule>
  </conditionalFormatting>
  <conditionalFormatting sqref="Q90">
    <cfRule type="colorScale" priority="4">
      <colorScale>
        <cfvo type="min"/>
        <cfvo type="max"/>
        <color rgb="FFFCFCFF"/>
        <color rgb="FFF8696B"/>
      </colorScale>
    </cfRule>
  </conditionalFormatting>
  <conditionalFormatting sqref="R90">
    <cfRule type="colorScale" priority="5">
      <colorScale>
        <cfvo type="min"/>
        <cfvo type="max"/>
        <color rgb="FFFCFCFF"/>
        <color rgb="FFF8696B"/>
      </colorScale>
    </cfRule>
  </conditionalFormatting>
  <conditionalFormatting sqref="S90">
    <cfRule type="colorScale" priority="6">
      <colorScale>
        <cfvo type="min"/>
        <cfvo type="max"/>
        <color rgb="FFFCFCFF"/>
        <color rgb="FFF8696B"/>
      </colorScale>
    </cfRule>
  </conditionalFormatting>
  <conditionalFormatting sqref="A94:XFD94 Q6:S7 Q9:S13 Q15:S31 Q33:S34 Q36:S43">
    <cfRule type="colorScale" priority="3">
      <colorScale>
        <cfvo type="min"/>
        <cfvo type="max"/>
        <color rgb="FFFCFCFF"/>
        <color rgb="FFF8696B"/>
      </colorScale>
    </cfRule>
  </conditionalFormatting>
  <conditionalFormatting sqref="Q78:S86">
    <cfRule type="colorScale" priority="2">
      <colorScale>
        <cfvo type="min"/>
        <cfvo type="max"/>
        <color rgb="FFFCFCFF"/>
        <color rgb="FFF8696B"/>
      </colorScale>
    </cfRule>
  </conditionalFormatting>
  <conditionalFormatting sqref="Q78:S86 Q88:S93 Q95:S101 Q103:S106 Q108:S111">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B3C734-DE80-4572-A5A0-DC09096598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README</vt:lpstr>
      <vt:lpstr>DSAG_professionals</vt:lpstr>
      <vt:lpstr>README!_ftn1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aletta.buehler</dc:creator>
  <cp:keywords/>
  <dc:description/>
  <cp:lastModifiedBy>Judith GERRITS</cp:lastModifiedBy>
  <cp:revision/>
  <dcterms:created xsi:type="dcterms:W3CDTF">2022-04-30T18:02:46Z</dcterms:created>
  <dcterms:modified xsi:type="dcterms:W3CDTF">2022-11-03T08:00:11Z</dcterms:modified>
  <cp:category/>
  <cp:contentStatus/>
</cp:coreProperties>
</file>