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66925"/>
  <mc:AlternateContent xmlns:mc="http://schemas.openxmlformats.org/markup-compatibility/2006">
    <mc:Choice Requires="x15">
      <x15ac:absPath xmlns:x15ac="http://schemas.microsoft.com/office/spreadsheetml/2010/11/ac" url="https://acted-my.sharepoint.com/personal/paola_gomez_reach-initiative_org/Documents/REACH_COL/2_Research_Management/MSNA_2022/2_Data/3_Analysis/MSNI/"/>
    </mc:Choice>
  </mc:AlternateContent>
  <xr:revisionPtr revIDLastSave="0" documentId="8_{66A1C712-1AFA-4089-94D3-B71677FB8736}" xr6:coauthVersionLast="47" xr6:coauthVersionMax="47" xr10:uidLastSave="{00000000-0000-0000-0000-000000000000}"/>
  <bookViews>
    <workbookView xWindow="0" yWindow="72" windowWidth="18204" windowHeight="11772" xr2:uid="{8CC3492E-1DF6-4511-9519-7B665D99A1C5}"/>
  </bookViews>
  <sheets>
    <sheet name="READ_ME" sheetId="8" r:id="rId1"/>
    <sheet name="Poblacion_de_Acogida" sheetId="3" r:id="rId2"/>
    <sheet name="Poblacion_Desplzada_Interna" sheetId="5" r:id="rId3"/>
    <sheet name="Intervalos_de_Confianza" sheetId="6" r:id="rId4"/>
    <sheet name="Intervalos_deconfianza_90" sheetId="4" state="hidden" r:id="rId5"/>
    <sheet name="Intervalos_de_Confianza_95" sheetId="2"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52" i="3" l="1"/>
  <c r="AJ52" i="3"/>
  <c r="AK52" i="3"/>
  <c r="AL52" i="3"/>
  <c r="AM52" i="3"/>
  <c r="AN52" i="3"/>
  <c r="AO52" i="3"/>
  <c r="AH52" i="3"/>
  <c r="AH21" i="3"/>
  <c r="AO51" i="5"/>
  <c r="AN51" i="5"/>
  <c r="AM51" i="5"/>
  <c r="AL51" i="5"/>
  <c r="AK51" i="5"/>
  <c r="AJ51" i="5"/>
  <c r="AI51" i="5"/>
  <c r="AH51" i="5"/>
  <c r="AG51" i="5"/>
  <c r="AO47" i="5"/>
  <c r="AN47" i="5"/>
  <c r="AM47" i="5"/>
  <c r="AL47" i="5"/>
  <c r="AK47" i="5"/>
  <c r="AJ47" i="5"/>
  <c r="AI47" i="5"/>
  <c r="AH47" i="5"/>
  <c r="AG47" i="5"/>
  <c r="AO41" i="5"/>
  <c r="AN41" i="5"/>
  <c r="AM41" i="5"/>
  <c r="AL41" i="5"/>
  <c r="AK41" i="5"/>
  <c r="AJ41" i="5"/>
  <c r="AI41" i="5"/>
  <c r="AH41" i="5"/>
  <c r="AG41" i="5"/>
  <c r="AO37" i="5"/>
  <c r="AN37" i="5"/>
  <c r="AM37" i="5"/>
  <c r="AL37" i="5"/>
  <c r="AK37" i="5"/>
  <c r="AJ37" i="5"/>
  <c r="AI37" i="5"/>
  <c r="AH37" i="5"/>
  <c r="AG37" i="5"/>
  <c r="AO31" i="5"/>
  <c r="AN31" i="5"/>
  <c r="AM31" i="5"/>
  <c r="AL31" i="5"/>
  <c r="AK31" i="5"/>
  <c r="AJ31" i="5"/>
  <c r="AI31" i="5"/>
  <c r="AH31" i="5"/>
  <c r="AG31" i="5"/>
  <c r="AO26" i="5"/>
  <c r="AN26" i="5"/>
  <c r="AM26" i="5"/>
  <c r="AL26" i="5"/>
  <c r="AK26" i="5"/>
  <c r="AJ26" i="5"/>
  <c r="AI26" i="5"/>
  <c r="AH26" i="5"/>
  <c r="AG26" i="5"/>
  <c r="AO20" i="5"/>
  <c r="AN20" i="5"/>
  <c r="AM20" i="5"/>
  <c r="AL20" i="5"/>
  <c r="AK20" i="5"/>
  <c r="AJ20" i="5"/>
  <c r="AI20" i="5"/>
  <c r="AH20" i="5"/>
  <c r="AG20" i="5"/>
  <c r="AO15" i="5"/>
  <c r="AN15" i="5"/>
  <c r="AM15" i="5"/>
  <c r="AL15" i="5"/>
  <c r="AK15" i="5"/>
  <c r="AJ15" i="5"/>
  <c r="AI15" i="5"/>
  <c r="AH15" i="5"/>
  <c r="AG15" i="5"/>
  <c r="AP48" i="3"/>
  <c r="AO48" i="3"/>
  <c r="AN48" i="3"/>
  <c r="AM48" i="3"/>
  <c r="AL48" i="3"/>
  <c r="AK48" i="3"/>
  <c r="AJ48" i="3"/>
  <c r="AI48" i="3"/>
  <c r="AH48" i="3"/>
  <c r="AP42" i="3"/>
  <c r="AO42" i="3"/>
  <c r="AN42" i="3"/>
  <c r="AM42" i="3"/>
  <c r="AL42" i="3"/>
  <c r="AK42" i="3"/>
  <c r="AJ42" i="3"/>
  <c r="AI42" i="3"/>
  <c r="AH42" i="3"/>
  <c r="AP38" i="3"/>
  <c r="AO38" i="3"/>
  <c r="AN38" i="3"/>
  <c r="AM38" i="3"/>
  <c r="AL38" i="3"/>
  <c r="AK38" i="3"/>
  <c r="AJ38" i="3"/>
  <c r="AI38" i="3"/>
  <c r="AH38" i="3"/>
  <c r="AP32" i="3"/>
  <c r="AO32" i="3"/>
  <c r="AN32" i="3"/>
  <c r="AM32" i="3"/>
  <c r="AL32" i="3"/>
  <c r="AK32" i="3"/>
  <c r="AJ32" i="3"/>
  <c r="AI32" i="3"/>
  <c r="AH32" i="3"/>
  <c r="AP27" i="3"/>
  <c r="AO27" i="3"/>
  <c r="AN27" i="3"/>
  <c r="AM27" i="3"/>
  <c r="AL27" i="3"/>
  <c r="AK27" i="3"/>
  <c r="AJ27" i="3"/>
  <c r="AI27" i="3"/>
  <c r="AH27" i="3"/>
  <c r="AP21" i="3"/>
  <c r="AO21" i="3"/>
  <c r="AN21" i="3"/>
  <c r="AM21" i="3"/>
  <c r="AL21" i="3"/>
  <c r="AK21" i="3"/>
  <c r="AJ21" i="3"/>
  <c r="AI21" i="3"/>
</calcChain>
</file>

<file path=xl/sharedStrings.xml><?xml version="1.0" encoding="utf-8"?>
<sst xmlns="http://schemas.openxmlformats.org/spreadsheetml/2006/main" count="2648" uniqueCount="1238">
  <si>
    <t>Elemento</t>
  </si>
  <si>
    <t>Descripción</t>
  </si>
  <si>
    <t>Contexto y justificación</t>
  </si>
  <si>
    <t>Tipo de población</t>
  </si>
  <si>
    <t>Metodología</t>
  </si>
  <si>
    <t>Periodo de recolección de datos</t>
  </si>
  <si>
    <t>Entre el 15 de mayo al 27 de agosto del 2022</t>
  </si>
  <si>
    <t>Total de encuestas:</t>
  </si>
  <si>
    <t>Depuración de datos</t>
  </si>
  <si>
    <t>Donantes</t>
  </si>
  <si>
    <t>Socios implementadores</t>
  </si>
  <si>
    <t>La recolección de datos se realizó de manera coordinada a través de 36 diferentes organizaciones que participaron en el levantamiento de encuestas: 
REACH (1810); UNICEF (630); OIM (339); NRC (298); ACH (271); WFP/PMA (259); Heartland Alliance (184); World Vision (179); FUPAD (178); Mercy Corps (178); UNFPA (170); OPS/OMS (147); ACNUR (147); Save the Children (115); SJR (67); IRC (53); GOAL (50); Alianza por la Solidaridad (47); HIAS (39); Samaritan’s Purse (37); APOYAR (35); OXFAM (34); OCHA (33); Plan International (31); FAO (29); Humanity &amp; Inclusion (29); Cáritas Colombiana (22); DRC (18); Cáritas Alemania (18); Asociación Salto Ángel (12); Cáritas Suiza (11); Fundación Venezuela en Acción (funveac)  (8); Partners of the America (7); Fundación Makikuna (2); GIFMM (1); IMMAP (1).</t>
  </si>
  <si>
    <t>Contacto</t>
  </si>
  <si>
    <t>REACH: Paola GÓMEZ (paola.gomez@reach-initiative.org)
GIFMM: BORRERO Camila (cborrero@iom.int), ACOSTA Carlos (cacosta@iom.int), Jairo Alberto Segura Diaz (seguradi@unhcr.org), Luiza Pallone (pallone@unhcr.org) 
OCHA:  Sylvia Milena Echeverry Vargas (echeverry@un.org)</t>
  </si>
  <si>
    <t>Enlace</t>
  </si>
  <si>
    <t>Conceptos clave</t>
  </si>
  <si>
    <t>Poblacion_de_Acogida</t>
  </si>
  <si>
    <t>Poblacion_Desplazada_Interna</t>
  </si>
  <si>
    <t>Intervalos_de_confianza</t>
  </si>
  <si>
    <t xml:space="preserve">Población de acogida </t>
  </si>
  <si>
    <t>MSNI &amp; LSG</t>
  </si>
  <si>
    <t>Índice</t>
  </si>
  <si>
    <t>Nivel/
Severidad</t>
  </si>
  <si>
    <t>Resultado Agregado</t>
  </si>
  <si>
    <t>Arauca</t>
  </si>
  <si>
    <t>Cauca</t>
  </si>
  <si>
    <t>Chocó</t>
  </si>
  <si>
    <t>La Guajira</t>
  </si>
  <si>
    <t>Nariño</t>
  </si>
  <si>
    <t>Norte de Santander</t>
  </si>
  <si>
    <t>Putumayo</t>
  </si>
  <si>
    <t>Valle del Cauca</t>
  </si>
  <si>
    <t>Alto Baudo</t>
  </si>
  <si>
    <t>Argelia</t>
  </si>
  <si>
    <t>Bajo Baudó</t>
  </si>
  <si>
    <t>Bojaya</t>
  </si>
  <si>
    <t>Buenaventura</t>
  </si>
  <si>
    <t>Caldono</t>
  </si>
  <si>
    <t>Corinto</t>
  </si>
  <si>
    <t>Cúcuta</t>
  </si>
  <si>
    <t>El Tambo</t>
  </si>
  <si>
    <t>Guapi</t>
  </si>
  <si>
    <t>Istmina</t>
  </si>
  <si>
    <t>Mocoa</t>
  </si>
  <si>
    <t>Nóvita</t>
  </si>
  <si>
    <t>Nuquí</t>
  </si>
  <si>
    <t>Pasto</t>
  </si>
  <si>
    <t>Puerto Asís</t>
  </si>
  <si>
    <t>Quibdó</t>
  </si>
  <si>
    <t>Riohacha</t>
  </si>
  <si>
    <t>San Miguel</t>
  </si>
  <si>
    <t>Santander de Quilichao</t>
  </si>
  <si>
    <t>Valle del Guamuez</t>
  </si>
  <si>
    <t>4+</t>
  </si>
  <si>
    <t>&gt;=3</t>
  </si>
  <si>
    <t>&gt;=2</t>
  </si>
  <si>
    <t>cgno_and_lsg</t>
  </si>
  <si>
    <t>cg_and_lsg</t>
  </si>
  <si>
    <t>cg_and_lsgno</t>
  </si>
  <si>
    <t>Medio Baudó</t>
  </si>
  <si>
    <t>Medio San Juan</t>
  </si>
  <si>
    <t>}</t>
  </si>
  <si>
    <t xml:space="preserve">Intervalos de Confianza </t>
  </si>
  <si>
    <t>Puerto Asis</t>
  </si>
  <si>
    <t>Santander de Quiliachao</t>
  </si>
  <si>
    <t>68,23% - 74,01%</t>
  </si>
  <si>
    <t>0% - 0%</t>
  </si>
  <si>
    <t>0% - 6,34%</t>
  </si>
  <si>
    <t>0% - 3,53%</t>
  </si>
  <si>
    <t>0% - 5,07%</t>
  </si>
  <si>
    <t>0% - 5,82%</t>
  </si>
  <si>
    <t>67 ,67% - 74 ,57%</t>
  </si>
  <si>
    <t>0% - 4 ,18%</t>
  </si>
  <si>
    <t>0% - 3 ,97%</t>
  </si>
  <si>
    <t>0% - 2 ,74%</t>
  </si>
  <si>
    <t>0% - 4 ,33%</t>
  </si>
  <si>
    <t>5,6% - 9,36%</t>
  </si>
  <si>
    <t>17,27% - 34,09%</t>
  </si>
  <si>
    <t>37,03% - 57,09%</t>
  </si>
  <si>
    <t>23,08% - 40,92%</t>
  </si>
  <si>
    <t>39,27% - 57,2%</t>
  </si>
  <si>
    <t>29,79% - 48,59%</t>
  </si>
  <si>
    <t>5 ,24% - 9 ,72%</t>
  </si>
  <si>
    <t>13 ,27% - 29 ,04%</t>
  </si>
  <si>
    <t>37 ,3% - 55 ,69%</t>
  </si>
  <si>
    <t>31 ,2% - 48 ,8%</t>
  </si>
  <si>
    <t>0 ,65% - 8 ,61%</t>
  </si>
  <si>
    <t>20 ,56% - 37 ,62%</t>
  </si>
  <si>
    <t>15,42% - 20,09%</t>
  </si>
  <si>
    <t>60,01% - 77,83%</t>
  </si>
  <si>
    <t>21,6% - 40,17%</t>
  </si>
  <si>
    <t>39,77% - 58,89%</t>
  </si>
  <si>
    <t>31,21% - 48,79%</t>
  </si>
  <si>
    <t>37,69% - 56,91%</t>
  </si>
  <si>
    <t>14 ,97% - 20 ,53%</t>
  </si>
  <si>
    <t>58 ,25% - 76 ,37%</t>
  </si>
  <si>
    <t>31 ,31% - 49 ,4%</t>
  </si>
  <si>
    <t>22 ,54% - 39 ,13%</t>
  </si>
  <si>
    <t>29 ,65% - 48 ,13%</t>
  </si>
  <si>
    <t>43 ,35% - 62 ,1%</t>
  </si>
  <si>
    <t>2,4% - 4,83%</t>
  </si>
  <si>
    <t>0,26% - 7,85%</t>
  </si>
  <si>
    <t>8,78% - 23,58%</t>
  </si>
  <si>
    <t>8,99% - 23,01%</t>
  </si>
  <si>
    <t>4,17% - 14,65%</t>
  </si>
  <si>
    <t>4,83% - 16,79%</t>
  </si>
  <si>
    <t>2 ,16% - 5 ,07%</t>
  </si>
  <si>
    <t>0 ,68% - 8 ,94%</t>
  </si>
  <si>
    <t>4 ,21% - 15 ,09%</t>
  </si>
  <si>
    <t>18 ,72% - 34 ,61%</t>
  </si>
  <si>
    <t>0 ,13% - 7 ,28%</t>
  </si>
  <si>
    <t>8 ,67% - 22 ,24%</t>
  </si>
  <si>
    <t>0% - 0,09%</t>
  </si>
  <si>
    <t>0% - 3,57%</t>
  </si>
  <si>
    <t>0% - 0 ,1%</t>
  </si>
  <si>
    <t>1 ,89% - 11 ,57%</t>
  </si>
  <si>
    <t>0% - 2 ,47%</t>
  </si>
  <si>
    <t>42 ,38% - 61 ,32%</t>
  </si>
  <si>
    <t>0% - 2 ,69%</t>
  </si>
  <si>
    <t>18,14% - 23,41%</t>
  </si>
  <si>
    <t>48,61% - 67,61%</t>
  </si>
  <si>
    <t>77,72% - 92,78%</t>
  </si>
  <si>
    <t>79,05% - 93,26%</t>
  </si>
  <si>
    <t>75,17% - 89,39%</t>
  </si>
  <si>
    <t>70,06% - 86,1%</t>
  </si>
  <si>
    <t>17 ,64% - 23 ,91%</t>
  </si>
  <si>
    <t>66 ,64% - 83 ,36%</t>
  </si>
  <si>
    <t>73 ,43% - 87 ,98%</t>
  </si>
  <si>
    <t>71 ,64% - 86 ,34%</t>
  </si>
  <si>
    <t>78 ,26% - 91 ,84%</t>
  </si>
  <si>
    <t>63 ,41% - 80 ,51%</t>
  </si>
  <si>
    <t>62,81% - 69,12%</t>
  </si>
  <si>
    <t>2,37% - 14,02%</t>
  </si>
  <si>
    <t>5,55% - 19,06%</t>
  </si>
  <si>
    <t>4,51% - 15,75%</t>
  </si>
  <si>
    <t>1,95% - 11,75%</t>
  </si>
  <si>
    <t>62 ,21% - 69 ,72%</t>
  </si>
  <si>
    <t>2 ,79% - 12 ,33%</t>
  </si>
  <si>
    <t>0 ,13% - 7 ,35%</t>
  </si>
  <si>
    <t>1 ,23% - 9 ,99%</t>
  </si>
  <si>
    <t>8,58% - 12,54%</t>
  </si>
  <si>
    <t>27,22% - 45,75%</t>
  </si>
  <si>
    <t>1,3% - 11,81%</t>
  </si>
  <si>
    <t>0% - 4,07%</t>
  </si>
  <si>
    <t>2,66% - 12,53%</t>
  </si>
  <si>
    <t>8,13% - 22%</t>
  </si>
  <si>
    <t>8 ,2% - 12 ,92%</t>
  </si>
  <si>
    <t>11 ,62% - 26 ,84%</t>
  </si>
  <si>
    <t>2 ,92% - 12 ,87%</t>
  </si>
  <si>
    <t>0% - 5 ,35%</t>
  </si>
  <si>
    <t>5 ,21% - 17 ,22%</t>
  </si>
  <si>
    <t>14 ,49% - 30 ,37%</t>
  </si>
  <si>
    <t>0,31% - 1,46%</t>
  </si>
  <si>
    <t>0 ,2% - 1 ,57%</t>
  </si>
  <si>
    <t>5 ,3% - 16 ,55%</t>
  </si>
  <si>
    <t>0,86% - 2,77%</t>
  </si>
  <si>
    <t>0 ,68% - 2 ,95%</t>
  </si>
  <si>
    <t>0% - 2 ,85%</t>
  </si>
  <si>
    <t>22,76% - 28,77%</t>
  </si>
  <si>
    <t>17,89% - 35,84%</t>
  </si>
  <si>
    <t>9,06% - 24,27%</t>
  </si>
  <si>
    <t>7,47% - 21,51%</t>
  </si>
  <si>
    <t>27,73% - 45,69%</t>
  </si>
  <si>
    <t>12,72% - 28,38%</t>
  </si>
  <si>
    <t>22 ,19% - 29 ,35%</t>
  </si>
  <si>
    <t>16 ,49% - 34 ,62%</t>
  </si>
  <si>
    <t>11 ,49% - 26 ,01%</t>
  </si>
  <si>
    <t>26 ,43% - 43 ,57%</t>
  </si>
  <si>
    <t>3 ,1% - 13 ,57%</t>
  </si>
  <si>
    <t>14 ,86% - 30 ,59%</t>
  </si>
  <si>
    <t>56,04% - 62,59%</t>
  </si>
  <si>
    <t>57,66% - 76,67%</t>
  </si>
  <si>
    <t>68,72% - 85,82%</t>
  </si>
  <si>
    <t>68,39% - 85,23%</t>
  </si>
  <si>
    <t>45,15% - 63,71%</t>
  </si>
  <si>
    <t>62,46% - 80,01%</t>
  </si>
  <si>
    <t>55 ,41% - 63 ,22%</t>
  </si>
  <si>
    <t>52 ,15% - 72 ,29%</t>
  </si>
  <si>
    <t>66 ,94% - 83 ,06%</t>
  </si>
  <si>
    <t>52 ,93% - 70 ,4%</t>
  </si>
  <si>
    <t>43 ,32% - 62 ,24%</t>
  </si>
  <si>
    <t>66 ,37% - 82 ,72%</t>
  </si>
  <si>
    <t>10,24% - 14,7%</t>
  </si>
  <si>
    <t>1,17% - 10,77%</t>
  </si>
  <si>
    <t>0% - 6,53%</t>
  </si>
  <si>
    <t>3,08% - 14,32%</t>
  </si>
  <si>
    <t>2,9% - 13,54%</t>
  </si>
  <si>
    <t>9 ,81% - 15 ,13%</t>
  </si>
  <si>
    <t>2 ,98% - 14 ,8%</t>
  </si>
  <si>
    <t>0 ,62% - 8 ,31%</t>
  </si>
  <si>
    <t>0% - 5 ,31%</t>
  </si>
  <si>
    <t>25 ,27% - 43 ,25%</t>
  </si>
  <si>
    <t>0% - 5 ,78%</t>
  </si>
  <si>
    <t>1,47% - 3,43%</t>
  </si>
  <si>
    <t>0% - 4,01%</t>
  </si>
  <si>
    <t>0% - 3,35%</t>
  </si>
  <si>
    <t>1 ,28% - 3 ,62%</t>
  </si>
  <si>
    <t>0% - 3 ,29%</t>
  </si>
  <si>
    <t>0% - 2 ,64%</t>
  </si>
  <si>
    <t>50,45% - 56,54%</t>
  </si>
  <si>
    <t>49 ,87% - 57 ,12%</t>
  </si>
  <si>
    <t>0% - 5 ,28%</t>
  </si>
  <si>
    <t>13,06% - 17,94%</t>
  </si>
  <si>
    <t>11,9% - 27,54%</t>
  </si>
  <si>
    <t>12,35% - 27,65%</t>
  </si>
  <si>
    <t>28,56% - 46,14%</t>
  </si>
  <si>
    <t>14,87% - 31,07%</t>
  </si>
  <si>
    <t>12 ,6% - 18 ,41%</t>
  </si>
  <si>
    <t>8 ,5% - 22 ,56%</t>
  </si>
  <si>
    <t>21 ,8% - 38 ,91%</t>
  </si>
  <si>
    <t>5 ,16% - 17 ,07%</t>
  </si>
  <si>
    <t>15 ,01% - 30 ,86%</t>
  </si>
  <si>
    <t>8,71% - 12,5%</t>
  </si>
  <si>
    <t>67,67% - 84,45%</t>
  </si>
  <si>
    <t>54,47% - 73,89%</t>
  </si>
  <si>
    <t>60,52% - 78,15%</t>
  </si>
  <si>
    <t>39,12% - 57,27%</t>
  </si>
  <si>
    <t>58,56% - 76,58%</t>
  </si>
  <si>
    <t>8 ,35% - 12 ,86%</t>
  </si>
  <si>
    <t>59 ,95% - 77 ,91%</t>
  </si>
  <si>
    <t>48 ,86% - 67 ,22%</t>
  </si>
  <si>
    <t>56 ,43% - 73 ,57%</t>
  </si>
  <si>
    <t>63 ,74% - 80 ,71%</t>
  </si>
  <si>
    <t>58 ,1% - 75 ,84%</t>
  </si>
  <si>
    <t>13,12% - 17,05%</t>
  </si>
  <si>
    <t>0,27% - 8,18%</t>
  </si>
  <si>
    <t>0,29% - 8,66%</t>
  </si>
  <si>
    <t>4,76% - 16,57%</t>
  </si>
  <si>
    <t>6,14% - 17,96%</t>
  </si>
  <si>
    <t>12 ,74% - 17 ,43%</t>
  </si>
  <si>
    <t>5 ,42% - 17 ,88%</t>
  </si>
  <si>
    <t>3 ,62% - 14 ,23%</t>
  </si>
  <si>
    <t>1 ,08% - 8 ,92%</t>
  </si>
  <si>
    <t>5 ,87% - 18 ,2%</t>
  </si>
  <si>
    <t>4 ,41% - 15 ,77%</t>
  </si>
  <si>
    <t>4,58% - 6,05%</t>
  </si>
  <si>
    <t>0% - 5,2%</t>
  </si>
  <si>
    <t>1,05% - 9,76%</t>
  </si>
  <si>
    <t>4 ,44% - 6 ,19%</t>
  </si>
  <si>
    <t>0 ,13% - 7 ,63%</t>
  </si>
  <si>
    <t>0% - 5 ,68%</t>
  </si>
  <si>
    <t>0 ,11% - 6 ,56%</t>
  </si>
  <si>
    <t>92,37% - 94,98%</t>
  </si>
  <si>
    <t>57,46% - 75,87%</t>
  </si>
  <si>
    <t>38,95% - 59,51%</t>
  </si>
  <si>
    <t>32,54% - 51,96%</t>
  </si>
  <si>
    <t>61,97% - 78,77%</t>
  </si>
  <si>
    <t>47,49% - 67,66%</t>
  </si>
  <si>
    <t>92 ,12% - 95 ,23%</t>
  </si>
  <si>
    <t>32 ,53% - 51 ,79%</t>
  </si>
  <si>
    <t>65 ,57% - 81 ,8%</t>
  </si>
  <si>
    <t>46 ,58% - 65 ,14%</t>
  </si>
  <si>
    <t>44 ,72% - 63 ,69%</t>
  </si>
  <si>
    <t>0,41% - 1,59%</t>
  </si>
  <si>
    <t>12,91% - 28,76%</t>
  </si>
  <si>
    <t>25,55% - 45,22%</t>
  </si>
  <si>
    <t>25,82% - 44,6%</t>
  </si>
  <si>
    <t>15,66% - 31,25%</t>
  </si>
  <si>
    <t>26,55% - 46,18%</t>
  </si>
  <si>
    <t>0 ,29% - 1 ,7%</t>
  </si>
  <si>
    <t>10 ,21% - 25 ,08%</t>
  </si>
  <si>
    <t>7 ,63% - 20 ,44%</t>
  </si>
  <si>
    <t>8 ,59% - 22 ,05%</t>
  </si>
  <si>
    <t>12 ,07% - 27 ,19%</t>
  </si>
  <si>
    <t>4,15% - 6,5%</t>
  </si>
  <si>
    <t>4,98% - 17,25%</t>
  </si>
  <si>
    <t>0% - 6,63%</t>
  </si>
  <si>
    <t>2,98% - 13,92%</t>
  </si>
  <si>
    <t>0% - 5,32%</t>
  </si>
  <si>
    <t>3 ,93% - 6 ,73%</t>
  </si>
  <si>
    <t>23 ,23% - 41 ,48%</t>
  </si>
  <si>
    <t>7 ,12% - 19 ,9%</t>
  </si>
  <si>
    <t>26 ,4% - 44 ,62%</t>
  </si>
  <si>
    <t>6 ,66% - 19 ,5%</t>
  </si>
  <si>
    <t>18,44% - 23,74%</t>
  </si>
  <si>
    <t>4,4% - 17,14%</t>
  </si>
  <si>
    <t>7,25% - 20,92%</t>
  </si>
  <si>
    <t>0,23% - 7,18%</t>
  </si>
  <si>
    <t>1,19% - 10,93%</t>
  </si>
  <si>
    <t>17 ,94% - 24 ,25%</t>
  </si>
  <si>
    <t>0 ,69% - 9 ,11%</t>
  </si>
  <si>
    <t>0 ,61% - 8 ,16%</t>
  </si>
  <si>
    <t>0% - 4 ,45%</t>
  </si>
  <si>
    <t>5 ,93% - 18 ,37%</t>
  </si>
  <si>
    <t>62,98% - 69,31%</t>
  </si>
  <si>
    <t>0% - 3,67%</t>
  </si>
  <si>
    <t>62 ,38% - 69 ,92%</t>
  </si>
  <si>
    <t>0% - 6 ,24%</t>
  </si>
  <si>
    <t>41 ,89% - 60 ,92%</t>
  </si>
  <si>
    <t>0% - 2 ,77%</t>
  </si>
  <si>
    <t>8,67% - 13,09%</t>
  </si>
  <si>
    <t>90,24% - 98,95%</t>
  </si>
  <si>
    <t>85,26% - 96,83%</t>
  </si>
  <si>
    <t>83,43% - 95,24%</t>
  </si>
  <si>
    <t>94,93% - 100%</t>
  </si>
  <si>
    <t>74,78% - 89,61%</t>
  </si>
  <si>
    <t>8 ,25% - 13 ,52%</t>
  </si>
  <si>
    <t>78 ,79% - 92 ,36%</t>
  </si>
  <si>
    <t>93 ,1% - 99 ,88%</t>
  </si>
  <si>
    <t>93 ,44% - 99 ,89%</t>
  </si>
  <si>
    <t>74 ,12% - 88 ,84%</t>
  </si>
  <si>
    <t>74 ,58% - 89 ,06%</t>
  </si>
  <si>
    <t>0,76% - 2,29%</t>
  </si>
  <si>
    <t>0% - 5,9%</t>
  </si>
  <si>
    <t>0 ,62% - 2 ,44%</t>
  </si>
  <si>
    <t>0% - 6 ,12%</t>
  </si>
  <si>
    <t>0% - 2 ,6%</t>
  </si>
  <si>
    <t>0% - 0,8%</t>
  </si>
  <si>
    <t>3,17% - 14,74%</t>
  </si>
  <si>
    <t>0% - 0 ,88%</t>
  </si>
  <si>
    <t>5 ,37% - 17 ,71%</t>
  </si>
  <si>
    <t>0% - 5 ,58%</t>
  </si>
  <si>
    <t>10 ,38% - 24 ,81%</t>
  </si>
  <si>
    <t>10 ,18% - 24 ,37%</t>
  </si>
  <si>
    <t>14,87% - 19,52%</t>
  </si>
  <si>
    <t>8,02% - 21,71%</t>
  </si>
  <si>
    <t>23,49% - 43,18%</t>
  </si>
  <si>
    <t>13,5% - 29,17%</t>
  </si>
  <si>
    <t>9,3% - 22,8%</t>
  </si>
  <si>
    <t>10,39% - 25,22%</t>
  </si>
  <si>
    <t>14 ,43% - 19 ,97%</t>
  </si>
  <si>
    <t>9 ,8% - 23 ,54%</t>
  </si>
  <si>
    <t>27 ,86% - 46 ,43%</t>
  </si>
  <si>
    <t>17 ,8% - 34 ,54%</t>
  </si>
  <si>
    <t>49,01% - 55,53%</t>
  </si>
  <si>
    <t>64,42% - 81,52%</t>
  </si>
  <si>
    <t>51,76% - 72,05%</t>
  </si>
  <si>
    <t>47,88% - 66,79%</t>
  </si>
  <si>
    <t>66,02% - 82,13%</t>
  </si>
  <si>
    <t>63,96% - 81,25%</t>
  </si>
  <si>
    <t>48 ,39% - 56 ,15%</t>
  </si>
  <si>
    <t>41 ,23% - 60 ,73%</t>
  </si>
  <si>
    <t>62 ,69% - 79 ,41%</t>
  </si>
  <si>
    <t>68 ,48% - 84 ,15%</t>
  </si>
  <si>
    <t>47 ,63% - 66 ,65%</t>
  </si>
  <si>
    <t>55 ,38% - 73 ,6%</t>
  </si>
  <si>
    <t>27,51% - 33,56%</t>
  </si>
  <si>
    <t>3,83% - 15,09%</t>
  </si>
  <si>
    <t>0% - 6,84%</t>
  </si>
  <si>
    <t>10,1% - 24,57%</t>
  </si>
  <si>
    <t>2,59% - 12,22%</t>
  </si>
  <si>
    <t>26 ,93% - 34 ,14%</t>
  </si>
  <si>
    <t>8 ,59% - 22 ,78%</t>
  </si>
  <si>
    <t>6 ,93% - 19 ,39%</t>
  </si>
  <si>
    <t>1 ,15% - 9 ,38%</t>
  </si>
  <si>
    <t>1 ,25% - 10 ,18%</t>
  </si>
  <si>
    <t>0 ,66% - 8 ,69%</t>
  </si>
  <si>
    <t>0,56% - 2,06%</t>
  </si>
  <si>
    <t>0% - 4,2%</t>
  </si>
  <si>
    <t>0% - 5,75%</t>
  </si>
  <si>
    <t>0 ,42% - 2 ,2%</t>
  </si>
  <si>
    <t>28,31% - 34,32%</t>
  </si>
  <si>
    <t>27 ,74% - 34 ,9%</t>
  </si>
  <si>
    <t>0% - 2 ,9%</t>
  </si>
  <si>
    <t>37,57% - 43,91%</t>
  </si>
  <si>
    <t>18,75% - 36,04%</t>
  </si>
  <si>
    <t>13,95% - 30,83%</t>
  </si>
  <si>
    <t>20,63% - 38,04%</t>
  </si>
  <si>
    <t>27,06% - 44,37%</t>
  </si>
  <si>
    <t>16,3% - 33,01%</t>
  </si>
  <si>
    <t>36 ,96% - 44 ,52%</t>
  </si>
  <si>
    <t>16 ,64% - 33 ,36%</t>
  </si>
  <si>
    <t>12 ,09% - 26 ,24%</t>
  </si>
  <si>
    <t>14 ,06% - 29 ,57%</t>
  </si>
  <si>
    <t>17,37% - 22,05%</t>
  </si>
  <si>
    <t>30,24% - 49,21%</t>
  </si>
  <si>
    <t>42,13% - 62,35%</t>
  </si>
  <si>
    <t>43,76% - 63,09%</t>
  </si>
  <si>
    <t>16 ,92% - 22 ,49%</t>
  </si>
  <si>
    <t>31 ,84% - 50 ,86%</t>
  </si>
  <si>
    <t>56 ,32% - 74 ,04%</t>
  </si>
  <si>
    <t>49 ,48% - 67 ,19%</t>
  </si>
  <si>
    <t>39 ,6% - 58 ,55%</t>
  </si>
  <si>
    <t>42 ,44% - 61 ,2%</t>
  </si>
  <si>
    <t>5,72% - 8,13%</t>
  </si>
  <si>
    <t>23,77% - 41,98%</t>
  </si>
  <si>
    <t>16,56% - 34,18%</t>
  </si>
  <si>
    <t>20,42% - 36,73%</t>
  </si>
  <si>
    <t>13,9% - 29,94%</t>
  </si>
  <si>
    <t>5 ,49% - 8 ,36%</t>
  </si>
  <si>
    <t>24 ,53% - 42 ,78%</t>
  </si>
  <si>
    <t>17 ,74% - 34 ,04%</t>
  </si>
  <si>
    <t>15% - 30%</t>
  </si>
  <si>
    <t>30 ,54% - 49 ,09%</t>
  </si>
  <si>
    <t>18 ,09% - 34 ,64%</t>
  </si>
  <si>
    <t>29,61% - 35,65%</t>
  </si>
  <si>
    <t>39,95% - 60,05%</t>
  </si>
  <si>
    <t>24,32% - 42,35%</t>
  </si>
  <si>
    <t>41,62% - 59,56%</t>
  </si>
  <si>
    <t>32,39% - 51,39%</t>
  </si>
  <si>
    <t>29 ,03% - 36 ,23%</t>
  </si>
  <si>
    <t>39 ,03% - 57 ,46%</t>
  </si>
  <si>
    <t>32 ,81% - 50 ,52%</t>
  </si>
  <si>
    <t>1 ,22% - 9 ,9%</t>
  </si>
  <si>
    <t>22 ,23% - 39 ,58%</t>
  </si>
  <si>
    <t>29,1% - 35,08%</t>
  </si>
  <si>
    <t>40,37% - 59,63%</t>
  </si>
  <si>
    <t>20,26% - 38,57%</t>
  </si>
  <si>
    <t>37,13% - 56,21%</t>
  </si>
  <si>
    <t>23,41% - 40,12%</t>
  </si>
  <si>
    <t>28 ,53% - 35 ,66%</t>
  </si>
  <si>
    <t>19 ,79% - 36 ,36%</t>
  </si>
  <si>
    <t>32% - 49 ,66%</t>
  </si>
  <si>
    <t>20 ,13% - 37 ,28%</t>
  </si>
  <si>
    <t>27 ,33% - 45 ,39%</t>
  </si>
  <si>
    <t>15,88% - 20,85%</t>
  </si>
  <si>
    <t>10,24% - 24,89%</t>
  </si>
  <si>
    <t>9,99% - 25,31%</t>
  </si>
  <si>
    <t>7,9% - 21,43%</t>
  </si>
  <si>
    <t>6,92% - 18,97%</t>
  </si>
  <si>
    <t>6,93% - 20,1%</t>
  </si>
  <si>
    <t>15 ,4% - 21 ,33%</t>
  </si>
  <si>
    <t>19 ,22% - 36 ,54%</t>
  </si>
  <si>
    <t>5 ,9% - 17 ,43%</t>
  </si>
  <si>
    <t>17 ,62% - 34 ,23%</t>
  </si>
  <si>
    <t>16 ,47% - 32 ,62%</t>
  </si>
  <si>
    <t>10,19% - 14,5%</t>
  </si>
  <si>
    <t>9 ,77% - 14 ,91%</t>
  </si>
  <si>
    <t>6 ,11% - 18 ,89%</t>
  </si>
  <si>
    <t>2 ,31% - 11 ,73%</t>
  </si>
  <si>
    <t>0 ,58% - 7 ,76%</t>
  </si>
  <si>
    <t>1 ,78% - 10 ,95%</t>
  </si>
  <si>
    <t>2,58% - 4,81%</t>
  </si>
  <si>
    <t>0% - 3,11%</t>
  </si>
  <si>
    <t>2 ,37% - 5 ,03%</t>
  </si>
  <si>
    <t>0 ,13% - 7 ,56%</t>
  </si>
  <si>
    <t>4 ,45% - 15 ,92%</t>
  </si>
  <si>
    <t>0,31% - 0,88%</t>
  </si>
  <si>
    <t>0 ,25% - 0 ,93%</t>
  </si>
  <si>
    <t>0,01% - 0,55%</t>
  </si>
  <si>
    <t>0% - 0 ,61%</t>
  </si>
  <si>
    <t>92,71% - 95,39%</t>
  </si>
  <si>
    <t>81,55% - 94,13%</t>
  </si>
  <si>
    <t>96,11% - 100%</t>
  </si>
  <si>
    <t>86,81% - 97,19%</t>
  </si>
  <si>
    <t>89,89% - 98,34%</t>
  </si>
  <si>
    <t>92 ,45% - 95 ,65%</t>
  </si>
  <si>
    <t>87 ,16% - 97 ,45%</t>
  </si>
  <si>
    <t>94 ,42% - 100%</t>
  </si>
  <si>
    <t>88 ,85% - 97 ,82%</t>
  </si>
  <si>
    <t>84 ,08% - 95 ,55%</t>
  </si>
  <si>
    <t>87 ,85% - 97 ,6%</t>
  </si>
  <si>
    <t>4,61% - 7,29%</t>
  </si>
  <si>
    <t>5,87% - 18,45%</t>
  </si>
  <si>
    <t>0% - 3,89%</t>
  </si>
  <si>
    <t>2,81% - 13,19%</t>
  </si>
  <si>
    <t>1,66% - 10,11%</t>
  </si>
  <si>
    <t>4 ,35% - 7 ,55%</t>
  </si>
  <si>
    <t>2 ,55% - 12 ,84%</t>
  </si>
  <si>
    <t>2 ,18% - 11 ,15%</t>
  </si>
  <si>
    <t>2 ,4% - 12 ,15%</t>
  </si>
  <si>
    <t>35,45% - 41,7%</t>
  </si>
  <si>
    <t>28,5% - 47,17%</t>
  </si>
  <si>
    <t>41,43% - 61,51%</t>
  </si>
  <si>
    <t>31,92% - 50,75%</t>
  </si>
  <si>
    <t>47,57% - 65,37%</t>
  </si>
  <si>
    <t>34 ,86% - 42 ,3%</t>
  </si>
  <si>
    <t>20 ,1% - 37 ,6%</t>
  </si>
  <si>
    <t>41 ,66% - 60 ,09%</t>
  </si>
  <si>
    <t>39 ,35% - 57 ,31%</t>
  </si>
  <si>
    <t>8 ,84% - 22 ,64%</t>
  </si>
  <si>
    <t>29 ,06% - 47 ,3%</t>
  </si>
  <si>
    <t>58,3% - 64,55%</t>
  </si>
  <si>
    <t>52,83% - 71,5%</t>
  </si>
  <si>
    <t>38,49% - 58,57%</t>
  </si>
  <si>
    <t>49,25% - 68,08%</t>
  </si>
  <si>
    <t>34,63% - 52,43%</t>
  </si>
  <si>
    <t>43,09% - 62,31%</t>
  </si>
  <si>
    <t>57 ,7% - 65 ,14%</t>
  </si>
  <si>
    <t>62 ,4% - 79 ,9%</t>
  </si>
  <si>
    <t>39 ,91% - 58 ,34%</t>
  </si>
  <si>
    <t>42 ,69% - 60 ,65%</t>
  </si>
  <si>
    <t>77 ,36% - 91 ,16%</t>
  </si>
  <si>
    <t>52 ,7% - 70 ,94%</t>
  </si>
  <si>
    <t>73,66% - 79,33%</t>
  </si>
  <si>
    <t>83,21% - 95,17%</t>
  </si>
  <si>
    <t>55,1% - 74,31%</t>
  </si>
  <si>
    <t>64,88% - 81,79%</t>
  </si>
  <si>
    <t>59,88% - 76,59%</t>
  </si>
  <si>
    <t>73 ,12% - 79 ,87%</t>
  </si>
  <si>
    <t>77 ,65% - 91 ,58%</t>
  </si>
  <si>
    <t>54 ,26% - 72 ,05%</t>
  </si>
  <si>
    <t>63 ,57% - 79 ,76%</t>
  </si>
  <si>
    <t>97 ,26% - 100%</t>
  </si>
  <si>
    <t>62 ,38% - 79 ,44%</t>
  </si>
  <si>
    <t>20,67% - 26,34%</t>
  </si>
  <si>
    <t>25,69% - 44,9%</t>
  </si>
  <si>
    <t>18,21% - 35,12%</t>
  </si>
  <si>
    <t>23,42% - 41,44%</t>
  </si>
  <si>
    <t>20 ,13% - 26 ,88%</t>
  </si>
  <si>
    <t>8 ,42% - 22 ,35%</t>
  </si>
  <si>
    <t>27 ,95% - 45 ,74%</t>
  </si>
  <si>
    <t>20 ,24% - 36 ,43%</t>
  </si>
  <si>
    <t>Intervalos de Confianza  90</t>
  </si>
  <si>
    <t>Indicador</t>
  </si>
  <si>
    <t>Valor</t>
  </si>
  <si>
    <t>msni</t>
  </si>
  <si>
    <t>0% - 2,04%</t>
  </si>
  <si>
    <t>0% - 3,58%</t>
  </si>
  <si>
    <t>0% - 2,45%</t>
  </si>
  <si>
    <t>0% - 3,6%</t>
  </si>
  <si>
    <t>0% - 3,79%</t>
  </si>
  <si>
    <t>0,66% - 3,74%</t>
  </si>
  <si>
    <t>0% - 6,01%</t>
  </si>
  <si>
    <t>24,05% - 34,54%</t>
  </si>
  <si>
    <t>2,76% - 12,38%</t>
  </si>
  <si>
    <t>1,29% - 7,97%</t>
  </si>
  <si>
    <t>32,61% - 47,39%</t>
  </si>
  <si>
    <t>38,77% - 54,21%</t>
  </si>
  <si>
    <t>7,71% - 28,19%</t>
  </si>
  <si>
    <t>33,11% - 43,31%</t>
  </si>
  <si>
    <t>2,45% - 20,4%</t>
  </si>
  <si>
    <t>3,4% - 19,32%</t>
  </si>
  <si>
    <t>0,84% - 19,16%</t>
  </si>
  <si>
    <t>47,25% - 58,72%</t>
  </si>
  <si>
    <t>6,45% - 17,65%</t>
  </si>
  <si>
    <t>31,14% - 46,64%</t>
  </si>
  <si>
    <t>23,87% - 37,8%</t>
  </si>
  <si>
    <t>32,76% - 47,94%</t>
  </si>
  <si>
    <t>45,85% - 72,1%</t>
  </si>
  <si>
    <t>37,99% - 48,24%</t>
  </si>
  <si>
    <t>55,48% - 81,67%</t>
  </si>
  <si>
    <t>0,7% - 16,94%</t>
  </si>
  <si>
    <t>10,41% - 36,25%</t>
  </si>
  <si>
    <t>11,07% - 18,9%</t>
  </si>
  <si>
    <t>61,16% - 76,18%</t>
  </si>
  <si>
    <t>0,7% - 6,71%</t>
  </si>
  <si>
    <t>20% - 33,33%</t>
  </si>
  <si>
    <t>5,08% - 14,22%</t>
  </si>
  <si>
    <t>11,13% - 18,73%</t>
  </si>
  <si>
    <t>8,72% - 31,28%</t>
  </si>
  <si>
    <t>59,01% - 81,9%</t>
  </si>
  <si>
    <t>83,06% - 99,3%</t>
  </si>
  <si>
    <t>7,78% - 32,22%</t>
  </si>
  <si>
    <t>0,03% - 3,55%</t>
  </si>
  <si>
    <t>6,9% - 13,82%</t>
  </si>
  <si>
    <t>43,91% - 59,8%</t>
  </si>
  <si>
    <t>0% - 2,2%</t>
  </si>
  <si>
    <t>0% - 11,01%</t>
  </si>
  <si>
    <t>0,16% - 2,94%</t>
  </si>
  <si>
    <t>0% - 9,77%</t>
  </si>
  <si>
    <t>31,43% - 61,9%</t>
  </si>
  <si>
    <t>lsg_score_pro</t>
  </si>
  <si>
    <t>55,7% - 68,36%</t>
  </si>
  <si>
    <t>43,52% - 60,49%</t>
  </si>
  <si>
    <t>79,35% - 90,74%</t>
  </si>
  <si>
    <t>72,82% - 85,16%</t>
  </si>
  <si>
    <t>74,6% - 86,81%</t>
  </si>
  <si>
    <t>24,54% - 51,13%</t>
  </si>
  <si>
    <t>78,63% - 86,61%</t>
  </si>
  <si>
    <t>12,21% - 37,79%</t>
  </si>
  <si>
    <t>50,11% - 76,2%</t>
  </si>
  <si>
    <t>58,52% - 86,31%</t>
  </si>
  <si>
    <t>34,73% - 65,27%</t>
  </si>
  <si>
    <t>4,58% - 13,15%</t>
  </si>
  <si>
    <t>0,05% - 0,38%</t>
  </si>
  <si>
    <t>0,71% - 6,77%</t>
  </si>
  <si>
    <t>3,56% - 11,57%</t>
  </si>
  <si>
    <t>0,63% - 15,59%</t>
  </si>
  <si>
    <t>5,83% - 12,31%</t>
  </si>
  <si>
    <t>0,76% - 17,99%</t>
  </si>
  <si>
    <t>2,95% - 23,72%</t>
  </si>
  <si>
    <t>23,3% - 34,41%</t>
  </si>
  <si>
    <t>30,15% - 47,74%</t>
  </si>
  <si>
    <t>6,17% - 16,26%</t>
  </si>
  <si>
    <t>0,15% - 4,89%</t>
  </si>
  <si>
    <t>3,72% - 12,07%</t>
  </si>
  <si>
    <t>37,65% - 65,05%</t>
  </si>
  <si>
    <t>5,75% - 10,88%</t>
  </si>
  <si>
    <t>51,59% - 79,66%</t>
  </si>
  <si>
    <t>23,8% - 49,89%</t>
  </si>
  <si>
    <t>13,69% - 41,48%</t>
  </si>
  <si>
    <t>16% - 44%</t>
  </si>
  <si>
    <t>0% - 0,67%</t>
  </si>
  <si>
    <t>4,85% - 12,81%</t>
  </si>
  <si>
    <t>6,2% - 15,65%</t>
  </si>
  <si>
    <t>0% - 7,15%</t>
  </si>
  <si>
    <t>0% - 14,29%</t>
  </si>
  <si>
    <t>lsg_score_sa</t>
  </si>
  <si>
    <t>18,06% - 28,2%</t>
  </si>
  <si>
    <t>14,83% - 30,76%</t>
  </si>
  <si>
    <t>3,94% - 12,73%</t>
  </si>
  <si>
    <t>27,81% - 42,19%</t>
  </si>
  <si>
    <t>12,66% - 24,84%</t>
  </si>
  <si>
    <t>0,67% - 16,47%</t>
  </si>
  <si>
    <t>13,34% - 21,31%</t>
  </si>
  <si>
    <t>0,73% - 17,45%</t>
  </si>
  <si>
    <t>21,22% - 45,44%</t>
  </si>
  <si>
    <t>0% - 9,45%</t>
  </si>
  <si>
    <t>0,92% - 20,51%</t>
  </si>
  <si>
    <t>61,53% - 73,64%</t>
  </si>
  <si>
    <t>48,91% - 66,63%</t>
  </si>
  <si>
    <t>44,84% - 60,72%</t>
  </si>
  <si>
    <t>54,34% - 69%</t>
  </si>
  <si>
    <t>68,24% - 81,76%</t>
  </si>
  <si>
    <t>43,18% - 71,1%</t>
  </si>
  <si>
    <t>70,97% - 80,13%</t>
  </si>
  <si>
    <t>74,42% - 95,27%</t>
  </si>
  <si>
    <t>39,55% - 65,21%</t>
  </si>
  <si>
    <t>74,64% - 96,79%</t>
  </si>
  <si>
    <t>65,58% - 91,56%</t>
  </si>
  <si>
    <t>3,95% - 11,98%</t>
  </si>
  <si>
    <t>6,84% - 17,46%</t>
  </si>
  <si>
    <t>26,71% - 41,81%</t>
  </si>
  <si>
    <t>0,15% - 4,85%</t>
  </si>
  <si>
    <t>1,24% - 7,69%</t>
  </si>
  <si>
    <t>15,83% - 41,31%</t>
  </si>
  <si>
    <t>3,53% - 8,69%</t>
  </si>
  <si>
    <t>0% - 13%</t>
  </si>
  <si>
    <t>0,53% - 13,76%</t>
  </si>
  <si>
    <t>0% - 15,3%</t>
  </si>
  <si>
    <t>0% - 1,32%</t>
  </si>
  <si>
    <t>0,84% - 8%</t>
  </si>
  <si>
    <t>0% - 2,36%</t>
  </si>
  <si>
    <t>0% - 1,35%</t>
  </si>
  <si>
    <t>0% - 10,23%</t>
  </si>
  <si>
    <t>0% - 2,16%</t>
  </si>
  <si>
    <t>0,22% - 5,5%</t>
  </si>
  <si>
    <t>0% - 12,26%</t>
  </si>
  <si>
    <t>0% - 6,3%</t>
  </si>
  <si>
    <t>lsg_score_shelter</t>
  </si>
  <si>
    <t>24,37% - 36,47%</t>
  </si>
  <si>
    <t>15,67% - 31,75%</t>
  </si>
  <si>
    <t>6,11% - 16,11%</t>
  </si>
  <si>
    <t>23,18% - 37,54%</t>
  </si>
  <si>
    <t>12,96% - 37,04%</t>
  </si>
  <si>
    <t>18,69% - 27,61%</t>
  </si>
  <si>
    <t>18,33% - 44,52%</t>
  </si>
  <si>
    <t>19,61% - 43,81%</t>
  </si>
  <si>
    <t>5,73% - 29,98%</t>
  </si>
  <si>
    <t>0% - 8,82%</t>
  </si>
  <si>
    <t>51,77% - 64,6%</t>
  </si>
  <si>
    <t>49,84% - 67,27%</t>
  </si>
  <si>
    <t>65,1% - 79,34%</t>
  </si>
  <si>
    <t>57,81% - 72,19%</t>
  </si>
  <si>
    <t>50,33% - 65,74%</t>
  </si>
  <si>
    <t>22,76% - 49,47%</t>
  </si>
  <si>
    <t>62,07% - 72,03%</t>
  </si>
  <si>
    <t>40,23% - 68,34%</t>
  </si>
  <si>
    <t>40,69% - 66,63%</t>
  </si>
  <si>
    <t>61,29% - 88,71%</t>
  </si>
  <si>
    <t>80,84% - 99,16%</t>
  </si>
  <si>
    <t>6,71% - 14,13%</t>
  </si>
  <si>
    <t>10,01% - 21,12%</t>
  </si>
  <si>
    <t>6,86% - 17,21%</t>
  </si>
  <si>
    <t>1,71% - 8,29%</t>
  </si>
  <si>
    <t>4,48% - 13,38%</t>
  </si>
  <si>
    <t>25,33% - 52,44%</t>
  </si>
  <si>
    <t>4,47% - 9,93%</t>
  </si>
  <si>
    <t>4,41% - 24,16%</t>
  </si>
  <si>
    <t>3,68% - 20,71%</t>
  </si>
  <si>
    <t>0% - 2,1%</t>
  </si>
  <si>
    <t>0% - 4,73%</t>
  </si>
  <si>
    <t>0,63% - 6,04%</t>
  </si>
  <si>
    <t>0,16% - 5,2%</t>
  </si>
  <si>
    <t>0,95% - 4,25%</t>
  </si>
  <si>
    <t>0% - 6,45%</t>
  </si>
  <si>
    <t>lsg_score_wash</t>
  </si>
  <si>
    <t>66,95% - 74,74%</t>
  </si>
  <si>
    <t>3,84% - 14,58%</t>
  </si>
  <si>
    <t>48,07% - 63,64%</t>
  </si>
  <si>
    <t>66,87% - 80,5%</t>
  </si>
  <si>
    <t>37,33% - 65,53%</t>
  </si>
  <si>
    <t>43,37% - 54,2%</t>
  </si>
  <si>
    <t>58,69% - 84,17%</t>
  </si>
  <si>
    <t>1,98% - 17,06%</t>
  </si>
  <si>
    <t>0% - 8,01%</t>
  </si>
  <si>
    <t>5,5% - 28,98%</t>
  </si>
  <si>
    <t>10,3% - 17,21%</t>
  </si>
  <si>
    <t>2,17% - 11,5%</t>
  </si>
  <si>
    <t>9,67% - 20,96%</t>
  </si>
  <si>
    <t>8,66% - 19,41%</t>
  </si>
  <si>
    <t>13,39% - 38,04%</t>
  </si>
  <si>
    <t>28,78% - 39,19%</t>
  </si>
  <si>
    <t>0% - 9,12%</t>
  </si>
  <si>
    <t>1,6% - 4,86%</t>
  </si>
  <si>
    <t>0,32% - 7,53%</t>
  </si>
  <si>
    <t>27,87% - 43,16%</t>
  </si>
  <si>
    <t>8,15% - 18,88%</t>
  </si>
  <si>
    <t>3,02% - 7,83%</t>
  </si>
  <si>
    <t>0% - 7,56%</t>
  </si>
  <si>
    <t>0,88% - 19,81%</t>
  </si>
  <si>
    <t>8,96% - 13,31%</t>
  </si>
  <si>
    <t>63,53% - 78,72%</t>
  </si>
  <si>
    <t>0% - 4,03%</t>
  </si>
  <si>
    <t>1,22% - 7,55%</t>
  </si>
  <si>
    <t>6,51% - 27,77%</t>
  </si>
  <si>
    <t>7,71% - 14,68%</t>
  </si>
  <si>
    <t>65,25% - 87,13%</t>
  </si>
  <si>
    <t>87% - 100%</t>
  </si>
  <si>
    <t>8,1% - 33,28%</t>
  </si>
  <si>
    <t>0% - 2,41%</t>
  </si>
  <si>
    <t>6,02% - 11,79%</t>
  </si>
  <si>
    <t>43,42% - 59,39%</t>
  </si>
  <si>
    <t>0% - 1,47%</t>
  </si>
  <si>
    <t>32,74% - 63,81%</t>
  </si>
  <si>
    <t>lsg_score_edu</t>
  </si>
  <si>
    <t>89,04% - 96,99%</t>
  </si>
  <si>
    <t>86,55% - 95,97%</t>
  </si>
  <si>
    <t>75,3% - 87,66%</t>
  </si>
  <si>
    <t>93,96% - 99,37%</t>
  </si>
  <si>
    <t>93,64% - 99,34%</t>
  </si>
  <si>
    <t>100% - 100%</t>
  </si>
  <si>
    <t>84,38% - 91,03%</t>
  </si>
  <si>
    <t>79,6% - 97,55%</t>
  </si>
  <si>
    <t>86,86% - 99,5%</t>
  </si>
  <si>
    <t>87,38% - 100%</t>
  </si>
  <si>
    <t>76,28% - 97,05%</t>
  </si>
  <si>
    <t>0% - 2,96%</t>
  </si>
  <si>
    <t>0% - 4,45%</t>
  </si>
  <si>
    <t>0% - 2,32%</t>
  </si>
  <si>
    <t>0% - 7,78%</t>
  </si>
  <si>
    <t>1,96% - 9,26%</t>
  </si>
  <si>
    <t>2,53% - 10,81%</t>
  </si>
  <si>
    <t>11,54% - 23,65%</t>
  </si>
  <si>
    <t>0,15% - 5,11%</t>
  </si>
  <si>
    <t>8,36% - 14,92%</t>
  </si>
  <si>
    <t>lsg_score_salud</t>
  </si>
  <si>
    <t>12,39% - 23,05%</t>
  </si>
  <si>
    <t>22,22% - 39,14%</t>
  </si>
  <si>
    <t>29,35% - 44,94%</t>
  </si>
  <si>
    <t>10,9% - 22,43%</t>
  </si>
  <si>
    <t>12,67% - 38,95%</t>
  </si>
  <si>
    <t>20,22% - 29,46%</t>
  </si>
  <si>
    <t>15,74% - 39,26%</t>
  </si>
  <si>
    <t>21,46% - 52,61%</t>
  </si>
  <si>
    <t>63,32% - 75,87%</t>
  </si>
  <si>
    <t>45,44% - 63,51%</t>
  </si>
  <si>
    <t>49,16% - 65,12%</t>
  </si>
  <si>
    <t>69,74% - 82,89%</t>
  </si>
  <si>
    <t>64,04% - 78,07%</t>
  </si>
  <si>
    <t>39,89% - 69,78%</t>
  </si>
  <si>
    <t>57,49% - 67,87%</t>
  </si>
  <si>
    <t>61,96% - 86,61%</t>
  </si>
  <si>
    <t>47,1% - 72,9%</t>
  </si>
  <si>
    <t>24,89% - 56,59%</t>
  </si>
  <si>
    <t>38,1% - 68,57%</t>
  </si>
  <si>
    <t>5,76% - 13,01%</t>
  </si>
  <si>
    <t>6,04% - 16,62%</t>
  </si>
  <si>
    <t>1,97% - 9,46%</t>
  </si>
  <si>
    <t>1,81% - 8,72%</t>
  </si>
  <si>
    <t>7,93% - 18,39%</t>
  </si>
  <si>
    <t>7,49% - 31,22%</t>
  </si>
  <si>
    <t>6,28% - 12,61%</t>
  </si>
  <si>
    <t>2,1% - 17,9%</t>
  </si>
  <si>
    <t>8,81% - 35,63%</t>
  </si>
  <si>
    <t>0,41% - 6,18%</t>
  </si>
  <si>
    <t>0% - 7,24%</t>
  </si>
  <si>
    <t>0,92% - 4,14%</t>
  </si>
  <si>
    <t>0% - 6,61%</t>
  </si>
  <si>
    <t>0% - 1,33%</t>
  </si>
  <si>
    <t>lsg_score_mdv</t>
  </si>
  <si>
    <t>25,84% - 38,47%</t>
  </si>
  <si>
    <t>9,77% - 23,37%</t>
  </si>
  <si>
    <t>13,23% - 25,1%</t>
  </si>
  <si>
    <t>5,76% - 25,01%</t>
  </si>
  <si>
    <t>20,74% - 30%</t>
  </si>
  <si>
    <t>11,01% - 34,7%</t>
  </si>
  <si>
    <t>10,61% - 31,26%</t>
  </si>
  <si>
    <t>13,16% - 40,17%</t>
  </si>
  <si>
    <t>28,92% - 41,52%</t>
  </si>
  <si>
    <t>27,05% - 42,98%</t>
  </si>
  <si>
    <t>41,12% - 57,02%</t>
  </si>
  <si>
    <t>50,9% - 65,77%</t>
  </si>
  <si>
    <t>57,74% - 72,62%</t>
  </si>
  <si>
    <t>35,38% - 62,06%</t>
  </si>
  <si>
    <t>46,07% - 56,67%</t>
  </si>
  <si>
    <t>28,9% - 56,82%</t>
  </si>
  <si>
    <t>16,52% - 39,29%</t>
  </si>
  <si>
    <t>28,05% - 56,79%</t>
  </si>
  <si>
    <t>25,04% - 54,96%</t>
  </si>
  <si>
    <t>26,45% - 38,79%</t>
  </si>
  <si>
    <t>39,99% - 56,84%</t>
  </si>
  <si>
    <t>32,03% - 47,6%</t>
  </si>
  <si>
    <t>16,2% - 28,8%</t>
  </si>
  <si>
    <t>19,05% - 32,73%</t>
  </si>
  <si>
    <t>23,1% - 48,7%</t>
  </si>
  <si>
    <t>18,79% - 27,73%</t>
  </si>
  <si>
    <t>20,9% - 47,68%</t>
  </si>
  <si>
    <t>38,48% - 63,85%</t>
  </si>
  <si>
    <t>36,98% - 66,05%</t>
  </si>
  <si>
    <t>18,93% - 47,73%</t>
  </si>
  <si>
    <t>sum_lsg</t>
  </si>
  <si>
    <t>24,99% - 35,49%</t>
  </si>
  <si>
    <t>3,73% - 14,11%</t>
  </si>
  <si>
    <t>1,91% - 9,2%</t>
  </si>
  <si>
    <t>34,23% - 49,1%</t>
  </si>
  <si>
    <t>40,51% - 55,98%</t>
  </si>
  <si>
    <t>35,27% - 45,54%</t>
  </si>
  <si>
    <t>5,03% - 22,24%</t>
  </si>
  <si>
    <t>38,63% - 50,08%</t>
  </si>
  <si>
    <t>12,99% - 26,66%</t>
  </si>
  <si>
    <t>21,51% - 35,9%</t>
  </si>
  <si>
    <t>33,42% - 48,24%</t>
  </si>
  <si>
    <t>21,12% - 35,02%</t>
  </si>
  <si>
    <t>11,83% - 34,32%</t>
  </si>
  <si>
    <t>33,35% - 43,5%</t>
  </si>
  <si>
    <t>23,51% - 50,77%</t>
  </si>
  <si>
    <t>10,34% - 30,57%</t>
  </si>
  <si>
    <t>16,37% - 42,46%</t>
  </si>
  <si>
    <t>10,71% - 18,44%</t>
  </si>
  <si>
    <t>25,49% - 41,2%</t>
  </si>
  <si>
    <t>18,96% - 32,89%</t>
  </si>
  <si>
    <t>6,83% - 16,51%</t>
  </si>
  <si>
    <t>12,49% - 20,2%</t>
  </si>
  <si>
    <t>18,1% - 40,99%</t>
  </si>
  <si>
    <t>32,77% - 61,35%</t>
  </si>
  <si>
    <t>3,57% - 9,52%</t>
  </si>
  <si>
    <t>15,44% - 29,44%</t>
  </si>
  <si>
    <t>1,15% - 7,18%</t>
  </si>
  <si>
    <t>3,06% - 10,97%</t>
  </si>
  <si>
    <t>20,75% - 45,91%</t>
  </si>
  <si>
    <t>1,58% - 5,21%</t>
  </si>
  <si>
    <t>16,1% - 38,44%</t>
  </si>
  <si>
    <t>6,73% - 28,56%</t>
  </si>
  <si>
    <t>0,88% - 5,2%</t>
  </si>
  <si>
    <t>6,5% - 16,27%</t>
  </si>
  <si>
    <t>5,38% - 14,99%</t>
  </si>
  <si>
    <t>0,58% - 14,8%</t>
  </si>
  <si>
    <t>0,12% - 2,57%</t>
  </si>
  <si>
    <t>0,5% - 13,14%</t>
  </si>
  <si>
    <t>0% - 12,62%</t>
  </si>
  <si>
    <t>0% - 1,25%</t>
  </si>
  <si>
    <t>0,89% - 3,29%</t>
  </si>
  <si>
    <t>0% - 0,23%</t>
  </si>
  <si>
    <t>0% - 2,05%</t>
  </si>
  <si>
    <t>0% - 4,33%</t>
  </si>
  <si>
    <t>86,31% - 94,92%</t>
  </si>
  <si>
    <t>79,62% - 92,33%</t>
  </si>
  <si>
    <t>85,01% - 94,62%</t>
  </si>
  <si>
    <t>89,57% - 97,09%</t>
  </si>
  <si>
    <t>94,89% - 99,85%</t>
  </si>
  <si>
    <t>92,49% - 97,06%</t>
  </si>
  <si>
    <t>92,44% - 100%</t>
  </si>
  <si>
    <t>74,92% - 93,27%</t>
  </si>
  <si>
    <t>56% - 84%</t>
  </si>
  <si>
    <t>5,08% - 13,69%</t>
  </si>
  <si>
    <t>7,67% - 20,38%</t>
  </si>
  <si>
    <t>2,91% - 10,43%</t>
  </si>
  <si>
    <t>2,94% - 7,51%</t>
  </si>
  <si>
    <t>6,73% - 25,08%</t>
  </si>
  <si>
    <t>33,5% - 45,75%</t>
  </si>
  <si>
    <t>15,36% - 30,53%</t>
  </si>
  <si>
    <t>9,95% - 21,53%</t>
  </si>
  <si>
    <t>40,8% - 55,87%</t>
  </si>
  <si>
    <t>43,14% - 58,61%</t>
  </si>
  <si>
    <t>40,39% - 50,88%</t>
  </si>
  <si>
    <t>54,25% - 66,5%</t>
  </si>
  <si>
    <t>69,47% - 84,64%</t>
  </si>
  <si>
    <t>78,47% - 90,05%</t>
  </si>
  <si>
    <t>44,13% - 59,2%</t>
  </si>
  <si>
    <t>41,39% - 56,86%</t>
  </si>
  <si>
    <t>71,81% - 92,29%</t>
  </si>
  <si>
    <t>49,12% - 59,61%</t>
  </si>
  <si>
    <t>75,84% - 95,59%</t>
  </si>
  <si>
    <t>45,04% - 74,96%</t>
  </si>
  <si>
    <t>74,99% - 84,94%</t>
  </si>
  <si>
    <t>93,55% - 99,93%</t>
  </si>
  <si>
    <t>97,55% - 100%</t>
  </si>
  <si>
    <t>64,87% - 78,46%</t>
  </si>
  <si>
    <t>55,69% - 70,62%</t>
  </si>
  <si>
    <t>74,99% - 94,24%</t>
  </si>
  <si>
    <t>64,18% - 73,92%</t>
  </si>
  <si>
    <t>90,23% - 100%</t>
  </si>
  <si>
    <t>15,06% - 25,01%</t>
  </si>
  <si>
    <t>0,07% - 6,45%</t>
  </si>
  <si>
    <t>21,54% - 35,13%</t>
  </si>
  <si>
    <t>29,38% - 44,31%</t>
  </si>
  <si>
    <t>26,08% - 35,82%</t>
  </si>
  <si>
    <t>Intervalos de Confianza  95</t>
  </si>
  <si>
    <t>0% - 2 ,25%</t>
  </si>
  <si>
    <t>0% - 4 ,01%</t>
  </si>
  <si>
    <t>0 ,36% - 4 ,03%</t>
  </si>
  <si>
    <t>0% - 6 ,73%</t>
  </si>
  <si>
    <t>23 ,04% - 35 ,55%</t>
  </si>
  <si>
    <t>1 ,84% - 13 ,3%</t>
  </si>
  <si>
    <t>5 ,75% - 30 ,15%</t>
  </si>
  <si>
    <t>32 ,13% - 44 ,29%</t>
  </si>
  <si>
    <t>0 ,73% - 22 ,12%</t>
  </si>
  <si>
    <t>1 ,88% - 20 ,85%</t>
  </si>
  <si>
    <t>0% - 20 ,92%</t>
  </si>
  <si>
    <t>46 ,15% - 59 ,82%</t>
  </si>
  <si>
    <t>5 ,38% - 18 ,72%</t>
  </si>
  <si>
    <t>43 ,34% - 74 ,61%</t>
  </si>
  <si>
    <t>37% - 49 ,22%</t>
  </si>
  <si>
    <t>52 ,97% - 84 ,18%</t>
  </si>
  <si>
    <t>0% - 18 ,5%</t>
  </si>
  <si>
    <t>7 ,94% - 38 ,73%</t>
  </si>
  <si>
    <t>10 ,32% - 19 ,65%</t>
  </si>
  <si>
    <t>59 ,72% - 77 ,62%</t>
  </si>
  <si>
    <t>10 ,4% - 19 ,46%</t>
  </si>
  <si>
    <t>6 ,55% - 33 ,45%</t>
  </si>
  <si>
    <t>56 ,82% - 84 ,09%</t>
  </si>
  <si>
    <t>81 ,5% - 100%</t>
  </si>
  <si>
    <t>5 ,44% - 34 ,56%</t>
  </si>
  <si>
    <t>0% - 3 ,88%</t>
  </si>
  <si>
    <t>6 ,23% - 14 ,49%</t>
  </si>
  <si>
    <t>0% - 12 ,14%</t>
  </si>
  <si>
    <t>0% - 3 ,21%</t>
  </si>
  <si>
    <t>0% - 10 ,77%</t>
  </si>
  <si>
    <t>28 ,51% - 64 ,82%</t>
  </si>
  <si>
    <t>54 ,49% - 69 ,57%</t>
  </si>
  <si>
    <t>41 ,9% - 62 ,11%</t>
  </si>
  <si>
    <t>22% - 53 ,68%</t>
  </si>
  <si>
    <t>77 ,86% - 87 ,37%</t>
  </si>
  <si>
    <t>9 ,76% - 40 ,24%</t>
  </si>
  <si>
    <t>47 ,61% - 78 ,7%</t>
  </si>
  <si>
    <t>55 ,86% - 88 ,97%</t>
  </si>
  <si>
    <t>31 ,8% - 68 ,2%</t>
  </si>
  <si>
    <t>3 ,76% - 13 ,97%</t>
  </si>
  <si>
    <t>0 ,02% - 0 ,41%</t>
  </si>
  <si>
    <t>0% - 17 ,02%</t>
  </si>
  <si>
    <t>5 ,21% - 12 ,93%</t>
  </si>
  <si>
    <t>0% - 19 ,64%</t>
  </si>
  <si>
    <t>0 ,96% - 25 ,71%</t>
  </si>
  <si>
    <t>22 ,23% - 35 ,47%</t>
  </si>
  <si>
    <t>28 ,46% - 49 ,43%</t>
  </si>
  <si>
    <t>35 ,02% - 67 ,68%</t>
  </si>
  <si>
    <t>5 ,25% - 11 ,38%</t>
  </si>
  <si>
    <t>48 ,91% - 82 ,34%</t>
  </si>
  <si>
    <t>21 ,3% - 52 ,39%</t>
  </si>
  <si>
    <t>11 ,03% - 44 ,14%</t>
  </si>
  <si>
    <t>13 ,32% - 46 ,68%</t>
  </si>
  <si>
    <t>0% - 0 ,75%</t>
  </si>
  <si>
    <t>4 ,09% - 13 ,58%</t>
  </si>
  <si>
    <t>0% - 8%</t>
  </si>
  <si>
    <t>0% - 15 ,75%</t>
  </si>
  <si>
    <t>17 ,09% - 29 ,17%</t>
  </si>
  <si>
    <t>13 ,3% - 32 ,28%</t>
  </si>
  <si>
    <t>0% - 17 ,98%</t>
  </si>
  <si>
    <t>12 ,58% - 22 ,07%</t>
  </si>
  <si>
    <t>0% - 19 ,05%</t>
  </si>
  <si>
    <t>18 ,9% - 47 ,76%</t>
  </si>
  <si>
    <t>0% - 10 ,57%</t>
  </si>
  <si>
    <t>0% - 22 ,38%</t>
  </si>
  <si>
    <t>60 ,37% - 74 ,8%</t>
  </si>
  <si>
    <t>47 ,21% - 68 ,33%</t>
  </si>
  <si>
    <t>40 ,51% - 73 ,78%</t>
  </si>
  <si>
    <t>70 ,09% - 81 ,01%</t>
  </si>
  <si>
    <t>72 ,43% - 97 ,27%</t>
  </si>
  <si>
    <t>37 ,09% - 67 ,67%</t>
  </si>
  <si>
    <t>72 ,52% - 98 ,91%</t>
  </si>
  <si>
    <t>63 ,09% - 94 ,05%</t>
  </si>
  <si>
    <t>3 ,18% - 12 ,75%</t>
  </si>
  <si>
    <t>5 ,82% - 18 ,48%</t>
  </si>
  <si>
    <t>13 ,39% - 43 ,76%</t>
  </si>
  <si>
    <t>3 ,03% - 9 ,18%</t>
  </si>
  <si>
    <t>0% - 14 ,33%</t>
  </si>
  <si>
    <t>0% - 15 ,03%</t>
  </si>
  <si>
    <t>0% - 16 ,86%</t>
  </si>
  <si>
    <t>0% - 1 ,47%</t>
  </si>
  <si>
    <t>0 ,15% - 8 ,69%</t>
  </si>
  <si>
    <t>0% - 1 ,51%</t>
  </si>
  <si>
    <t>0% - 11 ,28%</t>
  </si>
  <si>
    <t>0% - 2 ,42%</t>
  </si>
  <si>
    <t>0% - 6 ,01%</t>
  </si>
  <si>
    <t>0% - 13 ,52%</t>
  </si>
  <si>
    <t>0% - 7 ,05%</t>
  </si>
  <si>
    <t>23 ,21% - 37 ,63%</t>
  </si>
  <si>
    <t>14 ,13% - 33 ,29%</t>
  </si>
  <si>
    <t>10 ,65% - 39 ,35%</t>
  </si>
  <si>
    <t>17 ,84% - 28 ,47%</t>
  </si>
  <si>
    <t>15 ,82% - 47 ,03%</t>
  </si>
  <si>
    <t>17 ,29% - 46 ,13%</t>
  </si>
  <si>
    <t>3 ,41% - 32 ,3%</t>
  </si>
  <si>
    <t>0% - 9 ,87%</t>
  </si>
  <si>
    <t>50 ,54% - 65 ,83%</t>
  </si>
  <si>
    <t>48 ,17% - 68 ,94%</t>
  </si>
  <si>
    <t>20 ,2% - 52 ,02%</t>
  </si>
  <si>
    <t>61 ,12% - 72 ,98%</t>
  </si>
  <si>
    <t>37 ,54% - 71 ,03%</t>
  </si>
  <si>
    <t>38 ,21% - 69 ,11%</t>
  </si>
  <si>
    <t>58 ,67% - 91 ,33%</t>
  </si>
  <si>
    <t>79 ,08% - 100%</t>
  </si>
  <si>
    <t>6% - 14 ,84%</t>
  </si>
  <si>
    <t>8 ,94% - 22 ,19%</t>
  </si>
  <si>
    <t>22 ,74% - 55 ,04%</t>
  </si>
  <si>
    <t>3 ,94% - 10 ,45%</t>
  </si>
  <si>
    <t>2 ,52% - 26 ,05%</t>
  </si>
  <si>
    <t>2 ,05% - 22 ,34%</t>
  </si>
  <si>
    <t>0% - 2 ,32%</t>
  </si>
  <si>
    <t>0% - 5 ,22%</t>
  </si>
  <si>
    <t>0 ,64% - 4 ,57%</t>
  </si>
  <si>
    <t>0% - 7 ,22%</t>
  </si>
  <si>
    <t>66 ,2% - 75 ,48%</t>
  </si>
  <si>
    <t>2 ,81% - 15 ,61%</t>
  </si>
  <si>
    <t>34 ,63% - 68 ,23%</t>
  </si>
  <si>
    <t>42 ,33% - 55 ,24%</t>
  </si>
  <si>
    <t>56 ,24% - 86 ,61%</t>
  </si>
  <si>
    <t>0 ,54% - 18 ,51%</t>
  </si>
  <si>
    <t>0% - 8 ,97%</t>
  </si>
  <si>
    <t>3 ,25% - 31 ,23%</t>
  </si>
  <si>
    <t>9 ,64% - 17 ,88%</t>
  </si>
  <si>
    <t>1 ,27% - 12 ,4%</t>
  </si>
  <si>
    <t>11 ,02% - 40 ,41%</t>
  </si>
  <si>
    <t>27 ,78% - 40 ,18%</t>
  </si>
  <si>
    <t>0% - 10 ,21%</t>
  </si>
  <si>
    <t>1 ,28% - 5 ,17%</t>
  </si>
  <si>
    <t>0% - 8 ,22%</t>
  </si>
  <si>
    <t>2 ,56% - 8 ,29%</t>
  </si>
  <si>
    <t>0% - 8 ,46%</t>
  </si>
  <si>
    <t>0% - 21 ,63%</t>
  </si>
  <si>
    <t>8 ,54% - 13 ,72%</t>
  </si>
  <si>
    <t>62 ,08% - 80 ,18%</t>
  </si>
  <si>
    <t>4 ,47% - 29 ,81%</t>
  </si>
  <si>
    <t>7 ,04% - 15 ,35%</t>
  </si>
  <si>
    <t>63 ,15% - 89 ,23%</t>
  </si>
  <si>
    <t>85 ,67% - 100%</t>
  </si>
  <si>
    <t>5 ,69% - 35 ,69%</t>
  </si>
  <si>
    <t>0% - 2 ,67%</t>
  </si>
  <si>
    <t>5 ,47% - 12 ,34%</t>
  </si>
  <si>
    <t>0% - 1 ,64%</t>
  </si>
  <si>
    <t>29 ,77% - 66 ,78%</t>
  </si>
  <si>
    <t>88 ,28% - 97 ,75%</t>
  </si>
  <si>
    <t>85 ,64% - 96 ,87%</t>
  </si>
  <si>
    <t>83 ,75% - 91 ,67%</t>
  </si>
  <si>
    <t>77 ,88% - 99 ,27%</t>
  </si>
  <si>
    <t>85 ,65% - 100%</t>
  </si>
  <si>
    <t>86 ,09% - 100%</t>
  </si>
  <si>
    <t>74 ,29% - 99 ,04%</t>
  </si>
  <si>
    <t>0% - 3 ,26%</t>
  </si>
  <si>
    <t>0% - 4 ,91%</t>
  </si>
  <si>
    <t>0% - 1 ,45%</t>
  </si>
  <si>
    <t>0% - 8 ,71%</t>
  </si>
  <si>
    <t>1 ,26% - 9 ,96%</t>
  </si>
  <si>
    <t>1 ,73% - 11 ,61%</t>
  </si>
  <si>
    <t>7 ,73% - 15 ,55%</t>
  </si>
  <si>
    <t>11 ,37% - 24 ,07%</t>
  </si>
  <si>
    <t>20 ,61% - 40 ,76%</t>
  </si>
  <si>
    <t>10 ,15% - 41 ,46%</t>
  </si>
  <si>
    <t>19 ,33% - 30 ,35%</t>
  </si>
  <si>
    <t>13 ,49% - 41 ,51%</t>
  </si>
  <si>
    <t>18 ,48% - 55 ,6%</t>
  </si>
  <si>
    <t>62 ,12% - 77 ,07%</t>
  </si>
  <si>
    <t>43 ,71% - 65 ,25%</t>
  </si>
  <si>
    <t>37 ,03% - 72 ,65%</t>
  </si>
  <si>
    <t>56 ,5% - 68 ,87%</t>
  </si>
  <si>
    <t>59 ,59% - 88 ,98%</t>
  </si>
  <si>
    <t>44 ,62% - 75 ,38%</t>
  </si>
  <si>
    <t>21 ,85% - 59 ,63%</t>
  </si>
  <si>
    <t>35 ,18% - 71 ,49%</t>
  </si>
  <si>
    <t>5 ,06% - 13 ,71%</t>
  </si>
  <si>
    <t>5 ,03% - 17 ,64%</t>
  </si>
  <si>
    <t>5 ,22% - 33 ,49%</t>
  </si>
  <si>
    <t>5 ,68% - 13 ,21%</t>
  </si>
  <si>
    <t>0 ,58% - 19 ,42%</t>
  </si>
  <si>
    <t>6 ,24% - 38 ,2%</t>
  </si>
  <si>
    <t>0% - 7 ,95%</t>
  </si>
  <si>
    <t>0 ,61% - 4 ,45%</t>
  </si>
  <si>
    <t>0% - 7 ,4%</t>
  </si>
  <si>
    <t>0% - 1 ,49%</t>
  </si>
  <si>
    <t>24 ,63% - 39 ,68%</t>
  </si>
  <si>
    <t>8 ,46% - 24 ,68%</t>
  </si>
  <si>
    <t>3 ,91% - 26 ,86%</t>
  </si>
  <si>
    <t>19 ,85% - 30 ,88%</t>
  </si>
  <si>
    <t>8 ,74% - 36 ,97%</t>
  </si>
  <si>
    <t>8 ,63% - 33 ,23%</t>
  </si>
  <si>
    <t>10 ,57% - 42 ,76%</t>
  </si>
  <si>
    <t>27 ,71% - 42 ,73%</t>
  </si>
  <si>
    <t>25 ,53% - 44 ,51%</t>
  </si>
  <si>
    <t>32 ,83% - 64 ,61%</t>
  </si>
  <si>
    <t>45 ,05% - 57 ,69%</t>
  </si>
  <si>
    <t>26 ,22% - 59 ,49%</t>
  </si>
  <si>
    <t>14 ,34% - 41 ,47%</t>
  </si>
  <si>
    <t>25 ,3% - 59 ,55%</t>
  </si>
  <si>
    <t>22 ,17% - 57 ,83%</t>
  </si>
  <si>
    <t>25 ,27% - 39 ,97%</t>
  </si>
  <si>
    <t>38 ,38% - 58 ,45%</t>
  </si>
  <si>
    <t>20 ,65% - 51 ,15%</t>
  </si>
  <si>
    <t>17 ,94% - 28 ,58%</t>
  </si>
  <si>
    <t>18 ,33% - 50 ,24%</t>
  </si>
  <si>
    <t>36 ,05% - 66 ,28%</t>
  </si>
  <si>
    <t>34 ,2% - 68 ,83%</t>
  </si>
  <si>
    <t>16 ,18% - 50 ,49%</t>
  </si>
  <si>
    <t>23 ,98% - 36 ,49%</t>
  </si>
  <si>
    <t>2 ,74% - 15 ,1%</t>
  </si>
  <si>
    <t>34 ,29% - 46 ,53%</t>
  </si>
  <si>
    <t>3 ,38% - 23 ,89%</t>
  </si>
  <si>
    <t>37 ,53% - 51 ,18%</t>
  </si>
  <si>
    <t>11 ,69% - 27 ,97%</t>
  </si>
  <si>
    <t>9 ,68% - 36 ,47%</t>
  </si>
  <si>
    <t>32 ,38% - 44 ,47%</t>
  </si>
  <si>
    <t>20 ,9% - 53 ,38%</t>
  </si>
  <si>
    <t>8 ,4% - 32 ,51%</t>
  </si>
  <si>
    <t>13 ,87% - 44 ,96%</t>
  </si>
  <si>
    <t>9 ,97% - 19 ,18%</t>
  </si>
  <si>
    <t>23 ,99% - 42 ,71%</t>
  </si>
  <si>
    <t>11 ,75% - 20 ,94%</t>
  </si>
  <si>
    <t>15 ,91% - 43 ,18%</t>
  </si>
  <si>
    <t>30 ,03% - 64 ,09%</t>
  </si>
  <si>
    <t>3% - 10 ,09%</t>
  </si>
  <si>
    <t>14 ,1% - 30 ,78%</t>
  </si>
  <si>
    <t>18 ,35% - 48 ,32%</t>
  </si>
  <si>
    <t>1 ,23% - 5 ,56%</t>
  </si>
  <si>
    <t>13 ,96% - 40 ,58%</t>
  </si>
  <si>
    <t>4 ,64% - 30 ,65%</t>
  </si>
  <si>
    <t>0 ,47% - 5 ,61%</t>
  </si>
  <si>
    <t>5 ,57% - 17 ,21%</t>
  </si>
  <si>
    <t>0% - 16 ,16%</t>
  </si>
  <si>
    <t>0% - 2 ,81%</t>
  </si>
  <si>
    <t>0% - 14 ,35%</t>
  </si>
  <si>
    <t>0% - 13 ,91%</t>
  </si>
  <si>
    <t>0% - 1 ,4%</t>
  </si>
  <si>
    <t>0 ,66% - 3 ,52%</t>
  </si>
  <si>
    <t>0% - 0 ,25%</t>
  </si>
  <si>
    <t>0% - 2 ,3%</t>
  </si>
  <si>
    <t>0% - 4 ,78%</t>
  </si>
  <si>
    <t>85 ,49% - 95 ,74%</t>
  </si>
  <si>
    <t>78 ,4% - 93 ,55%</t>
  </si>
  <si>
    <t>92 ,05% - 97 ,5%</t>
  </si>
  <si>
    <t>91 ,54% - 100%</t>
  </si>
  <si>
    <t>73 ,16% - 95 ,02%</t>
  </si>
  <si>
    <t>53 ,32% - 86 ,68%</t>
  </si>
  <si>
    <t>4 ,26% - 14 ,51%</t>
  </si>
  <si>
    <t>6 ,45% - 21 ,6%</t>
  </si>
  <si>
    <t>2 ,5% - 7 ,95%</t>
  </si>
  <si>
    <t>4 ,98% - 26 ,84%</t>
  </si>
  <si>
    <t>32 ,33% - 46 ,92%</t>
  </si>
  <si>
    <t>13 ,91% - 31 ,99%</t>
  </si>
  <si>
    <t>39 ,39% - 51 ,89%</t>
  </si>
  <si>
    <t>53 ,08% - 67 ,67%</t>
  </si>
  <si>
    <t>68 ,01% - 86 ,09%</t>
  </si>
  <si>
    <t>69 ,85% - 94 ,25%</t>
  </si>
  <si>
    <t>48 ,11% - 60 ,61%</t>
  </si>
  <si>
    <t>73 ,95% - 97 ,48%</t>
  </si>
  <si>
    <t>42 ,17% - 77 ,83%</t>
  </si>
  <si>
    <t>74 ,04% - 85 ,89%</t>
  </si>
  <si>
    <t>92 ,94% - 100%</t>
  </si>
  <si>
    <t>73 ,14% - 96 ,09%</t>
  </si>
  <si>
    <t>63 ,25% - 74 ,85%</t>
  </si>
  <si>
    <t>89 ,23% - 100%</t>
  </si>
  <si>
    <t>14 ,11% - 25 ,96%</t>
  </si>
  <si>
    <t>0% - 7 ,06%</t>
  </si>
  <si>
    <t>25 ,15% - 36 ,75%</t>
  </si>
  <si>
    <t>Análisis de necesidades no cubiertas</t>
  </si>
  <si>
    <t xml:space="preserve">% de hogares con al menos una necesidad no cubierta (MSNI&gt;=3) </t>
  </si>
  <si>
    <t>Municipio cubierto</t>
  </si>
  <si>
    <t>1 (Ninguna/mínima)</t>
  </si>
  <si>
    <t>2 (Estrés)</t>
  </si>
  <si>
    <t>3 (Severo)</t>
  </si>
  <si>
    <t>4 (Extremo)</t>
  </si>
  <si>
    <t>4+ (Extremo +)</t>
  </si>
  <si>
    <t>Resultados agregados a nivel departamental</t>
  </si>
  <si>
    <t>Resultado agregado total</t>
  </si>
  <si>
    <t>MSNI, LSG, CG, PEV</t>
  </si>
  <si>
    <r>
      <t xml:space="preserve">% de hogares por puntaje de severidad del LSG 
(necesidades sectoriales no cubiertas) en </t>
    </r>
    <r>
      <rPr>
        <b/>
        <sz val="11"/>
        <color rgb="FF585859"/>
        <rFont val="Leelawadee"/>
        <family val="2"/>
      </rPr>
      <t>Protección</t>
    </r>
  </si>
  <si>
    <r>
      <t>% de hogares por puntaje de severidad del índice de necesidades multisectoriales (</t>
    </r>
    <r>
      <rPr>
        <b/>
        <sz val="11"/>
        <color rgb="FF585859"/>
        <rFont val="Leelawadee"/>
        <family val="2"/>
      </rPr>
      <t>MSNI</t>
    </r>
    <r>
      <rPr>
        <sz val="11"/>
        <color rgb="FF585859"/>
        <rFont val="Leelawadee"/>
        <family val="2"/>
      </rPr>
      <t xml:space="preserve">) </t>
    </r>
  </si>
  <si>
    <t>% de hogares con necesidades no cubiertas en Protección (LSG&gt;=3)</t>
  </si>
  <si>
    <r>
      <t xml:space="preserve"> % de hogares por puntaje de severidad del LSG 
(necesidades sectoriales no cubiertas) en </t>
    </r>
    <r>
      <rPr>
        <b/>
        <sz val="11"/>
        <color rgb="FF585859"/>
        <rFont val="Leelawadee"/>
        <family val="2"/>
      </rPr>
      <t>Seguridad Alimentaria</t>
    </r>
  </si>
  <si>
    <t>% de hogares con necesidades no cubiertas en Seguridad Alimentaria (LSG&gt;=3)</t>
  </si>
  <si>
    <r>
      <t xml:space="preserve"> % de hogares por puntaje de severidad del LSG 
(necesidades sectoriales no cubiertas) en </t>
    </r>
    <r>
      <rPr>
        <b/>
        <sz val="11"/>
        <color rgb="FF585859"/>
        <rFont val="Leelawadee"/>
        <family val="2"/>
      </rPr>
      <t>Alojamiento</t>
    </r>
  </si>
  <si>
    <t>% de hogares con necesidades no cubiertas en Alojamiento (LSG&gt;=3)</t>
  </si>
  <si>
    <r>
      <t xml:space="preserve"> % de hogares por puntaje de severidad del LSG 
(necesidades sectoriales no cubiertas) en Agua, sanemiento e higiene (</t>
    </r>
    <r>
      <rPr>
        <b/>
        <sz val="11"/>
        <color rgb="FF585859"/>
        <rFont val="Leelawadee"/>
        <family val="2"/>
      </rPr>
      <t>WASH</t>
    </r>
    <r>
      <rPr>
        <sz val="11"/>
        <color rgb="FF585859"/>
        <rFont val="Leelawadee"/>
        <family val="2"/>
      </rPr>
      <t>)</t>
    </r>
  </si>
  <si>
    <t>% de hogares con necesidades no cubiertas en WASH (LSG&gt;=3)</t>
  </si>
  <si>
    <t>% de hogares con necesidades no cubiertas en Educación (LSG&gt;=3)</t>
  </si>
  <si>
    <t>% de hogares con necesidades no cubiertas en Salud (LSG&gt;=3)</t>
  </si>
  <si>
    <r>
      <t xml:space="preserve"> % de hogares por puntaje de severidad del LSG 
(necesidades sectoriales no cubiertas) en </t>
    </r>
    <r>
      <rPr>
        <b/>
        <sz val="11"/>
        <color rgb="FF585859"/>
        <rFont val="Leelawadee"/>
        <family val="2"/>
      </rPr>
      <t>Salud</t>
    </r>
  </si>
  <si>
    <r>
      <t xml:space="preserve"> % de hogares por puntaje de severidad del LSG 
(necesidades sectoriales no cubiertas) en </t>
    </r>
    <r>
      <rPr>
        <b/>
        <sz val="11"/>
        <color rgb="FF585859"/>
        <rFont val="Leelawadee"/>
        <family val="2"/>
      </rPr>
      <t>Educación</t>
    </r>
  </si>
  <si>
    <r>
      <t xml:space="preserve"> % de hogares por puntaje de severidad del LSG 
(necesidades sectoriales no cubiertas) en </t>
    </r>
    <r>
      <rPr>
        <b/>
        <sz val="11"/>
        <color rgb="FF585859"/>
        <rFont val="Leelawadee"/>
        <family val="2"/>
      </rPr>
      <t>Medios de Vida</t>
    </r>
  </si>
  <si>
    <t>% de hogares con necesidades no cubiertas en Medios de Vida (LSG&gt;=3)</t>
  </si>
  <si>
    <t>% de hogares con dos o más necesidades sectoriales no cubiertas</t>
  </si>
  <si>
    <t>No</t>
  </si>
  <si>
    <t>Sí</t>
  </si>
  <si>
    <r>
      <t xml:space="preserve">Hogares que reportan tener </t>
    </r>
    <r>
      <rPr>
        <b/>
        <sz val="11"/>
        <color rgb="FF585859"/>
        <rFont val="Leelawadee"/>
        <family val="2"/>
      </rPr>
      <t>al menos una LSG pero no una CG</t>
    </r>
    <r>
      <rPr>
        <sz val="11"/>
        <color rgb="FF585859"/>
        <rFont val="Leelawadee"/>
        <family val="2"/>
      </rPr>
      <t>. Es decir, hogares que a pesar de tener necesidades sectoriales no cubiertas, no reportaron hacer uso de estrategias de afrontamiento negativas</t>
    </r>
  </si>
  <si>
    <r>
      <t>% de</t>
    </r>
    <r>
      <rPr>
        <b/>
        <sz val="11"/>
        <color rgb="FF585859"/>
        <rFont val="Leelawadee"/>
        <family val="2"/>
      </rPr>
      <t xml:space="preserve"> hogares por</t>
    </r>
    <r>
      <rPr>
        <sz val="11"/>
        <color rgb="FF585859"/>
        <rFont val="Leelawadee"/>
        <family val="2"/>
      </rPr>
      <t xml:space="preserve"> </t>
    </r>
    <r>
      <rPr>
        <b/>
        <sz val="11"/>
        <color rgb="FF585859"/>
        <rFont val="Leelawadee"/>
        <family val="2"/>
      </rPr>
      <t xml:space="preserve">número de LSG </t>
    </r>
    <r>
      <rPr>
        <sz val="11"/>
        <color rgb="FF585859"/>
        <rFont val="Leelawadee"/>
        <family val="2"/>
      </rPr>
      <t>(necesidades sectoriales no cubiertas) identificadas. 
Un hogar con dos o más LSG tiene necesidades multisectoriales no cubiertas.</t>
    </r>
  </si>
  <si>
    <r>
      <t xml:space="preserve">Hogares que reportan tener al menos </t>
    </r>
    <r>
      <rPr>
        <b/>
        <sz val="11"/>
        <color rgb="FF585859"/>
        <rFont val="Leelawadee"/>
        <family val="2"/>
      </rPr>
      <t>una LSG y una CG</t>
    </r>
    <r>
      <rPr>
        <sz val="11"/>
        <color rgb="FF585859"/>
        <rFont val="Leelawadee"/>
        <family val="2"/>
      </rPr>
      <t>. Es decir, hogares que reportaron hacer uso de estrategias de afrontamiento negativas a la vez que afrontaban las necesidades sectoriales no cubiertas.</t>
    </r>
  </si>
  <si>
    <r>
      <t xml:space="preserve">Hogares con al menos </t>
    </r>
    <r>
      <rPr>
        <b/>
        <sz val="11"/>
        <color rgb="FF585859"/>
        <rFont val="Leelawadee"/>
        <family val="2"/>
      </rPr>
      <t>una CG pero ninguna LSG.</t>
    </r>
    <r>
      <rPr>
        <sz val="11"/>
        <color rgb="FF585859"/>
        <rFont val="Leelawadee"/>
        <family val="2"/>
      </rPr>
      <t xml:space="preserve"> Es decir, hogares que reportaron hacer uso de estrategias de afrontamiento negativas a pesar de que no tenian ninguna LSG.</t>
    </r>
  </si>
  <si>
    <t>Al ser departamentos, municipios o PEV, con más de 30 encuestas se presenta el porcentaje de hogares por cada índice.</t>
  </si>
  <si>
    <t>Al ser departamentos, municipios o PEV con menos de 30 encuestas se presenta el número de hogares por cada índice.</t>
  </si>
  <si>
    <t>Hogares con al menos una vulnerabilidad prexistente (PEV)</t>
  </si>
  <si>
    <r>
      <t>% de</t>
    </r>
    <r>
      <rPr>
        <b/>
        <sz val="11"/>
        <color rgb="FF585859"/>
        <rFont val="Leelawadee"/>
        <family val="2"/>
      </rPr>
      <t xml:space="preserve"> hogares por</t>
    </r>
    <r>
      <rPr>
        <sz val="11"/>
        <color rgb="FF585859"/>
        <rFont val="Leelawadee"/>
        <family val="2"/>
      </rPr>
      <t xml:space="preserve"> </t>
    </r>
    <r>
      <rPr>
        <b/>
        <sz val="11"/>
        <color rgb="FF585859"/>
        <rFont val="Leelawadee"/>
        <family val="2"/>
      </rPr>
      <t>número de vulnerabilidades prexistentes (PEV)</t>
    </r>
    <r>
      <rPr>
        <sz val="11"/>
        <color rgb="FF585859"/>
        <rFont val="Leelawadee"/>
        <family val="2"/>
      </rPr>
      <t xml:space="preserve"> identificadas dentro del hogar. </t>
    </r>
  </si>
  <si>
    <t>Población desplazada interna</t>
  </si>
  <si>
    <r>
      <t xml:space="preserve"> % de hogares por puntaje de severidad del LSG (necesidades sectoriales no cubiertas) en </t>
    </r>
    <r>
      <rPr>
        <b/>
        <sz val="11"/>
        <color rgb="FF585859"/>
        <rFont val="Leelawadee"/>
        <family val="2"/>
      </rPr>
      <t>Seguridad Alimentaria</t>
    </r>
  </si>
  <si>
    <r>
      <t xml:space="preserve"> % de hogares por puntaje de severidad del LSG (necesidades sectoriales no cubiertas) en </t>
    </r>
    <r>
      <rPr>
        <b/>
        <sz val="11"/>
        <color rgb="FF585859"/>
        <rFont val="Leelawadee"/>
        <family val="2"/>
      </rPr>
      <t>Alojamiento</t>
    </r>
  </si>
  <si>
    <r>
      <t xml:space="preserve"> % de hogares por puntaje de severidad del LSG (necesidades sectoriales no cubiertas) en Agua, sanemiento e higiene (</t>
    </r>
    <r>
      <rPr>
        <b/>
        <sz val="11"/>
        <color rgb="FF585859"/>
        <rFont val="Leelawadee"/>
        <family val="2"/>
      </rPr>
      <t>WASH</t>
    </r>
    <r>
      <rPr>
        <sz val="11"/>
        <color rgb="FF585859"/>
        <rFont val="Leelawadee"/>
        <family val="2"/>
      </rPr>
      <t>)</t>
    </r>
  </si>
  <si>
    <r>
      <t xml:space="preserve"> % de hogares por puntaje de severidad del LSG (necesidades sectoriales no cubiertas) en </t>
    </r>
    <r>
      <rPr>
        <b/>
        <sz val="11"/>
        <color rgb="FF585859"/>
        <rFont val="Leelawadee"/>
        <family val="2"/>
      </rPr>
      <t>Educación</t>
    </r>
  </si>
  <si>
    <r>
      <t xml:space="preserve"> % de hogares por puntaje de severidad del LSG (necesidades sectoriales no cubiertas) en </t>
    </r>
    <r>
      <rPr>
        <b/>
        <sz val="11"/>
        <color rgb="FF585859"/>
        <rFont val="Leelawadee"/>
        <family val="2"/>
      </rPr>
      <t>Salud</t>
    </r>
  </si>
  <si>
    <r>
      <t xml:space="preserve"> % de hogares por puntaje de severidad del LSG (necesidades sectoriales no cubiertas) en </t>
    </r>
    <r>
      <rPr>
        <b/>
        <sz val="11"/>
        <color rgb="FF585859"/>
        <rFont val="Leelawadee"/>
        <family val="2"/>
      </rPr>
      <t>Medios de Vida</t>
    </r>
  </si>
  <si>
    <r>
      <t xml:space="preserve">% de hogares por puntaje de severidad del LSG (necesidades sectoriales no cubiertas) en </t>
    </r>
    <r>
      <rPr>
        <b/>
        <sz val="11"/>
        <color rgb="FF585859"/>
        <rFont val="Leelawadee"/>
        <family val="2"/>
      </rPr>
      <t>Protección</t>
    </r>
  </si>
  <si>
    <r>
      <t xml:space="preserve">% de </t>
    </r>
    <r>
      <rPr>
        <b/>
        <sz val="11"/>
        <color rgb="FF585859"/>
        <rFont val="Leelawadee"/>
        <family val="2"/>
      </rPr>
      <t>hogares por número de LSG</t>
    </r>
    <r>
      <rPr>
        <sz val="11"/>
        <color rgb="FF585859"/>
        <rFont val="Leelawadee"/>
        <family val="2"/>
      </rPr>
      <t xml:space="preserve"> (necesidades sectoriales no cubiertas) identificadas. 
Un hogar con dos o más LSG tiene necesidades multisectoriales no cubiertas.</t>
    </r>
  </si>
  <si>
    <t>Análisis MSNI, LSG, CG</t>
  </si>
  <si>
    <t>Intervalos con nivel de confianza 90% y margen de error de 10%</t>
  </si>
  <si>
    <t>Intervalos con nivel de confianza 95% y margen de error de 10%</t>
  </si>
  <si>
    <t>Índice del intervalo</t>
  </si>
  <si>
    <t>Índice de necesidades multisectoriales (MSNI)</t>
  </si>
  <si>
    <t xml:space="preserve"> LSG en Protección</t>
  </si>
  <si>
    <t xml:space="preserve"> LSG en Seguridad Alimentaria</t>
  </si>
  <si>
    <t xml:space="preserve"> LSG en Alojamiento</t>
  </si>
  <si>
    <t xml:space="preserve"> LSG en WASH</t>
  </si>
  <si>
    <t xml:space="preserve"> LSG en Educación</t>
  </si>
  <si>
    <t xml:space="preserve"> LSG en Salud</t>
  </si>
  <si>
    <t xml:space="preserve"> LSG en Medio de Vida</t>
  </si>
  <si>
    <t>Hogares por número de LSG</t>
  </si>
  <si>
    <t>Hogares que reportan tener al menos una LSG pero no una CG</t>
  </si>
  <si>
    <t>Hogares que reportan tener al menos una LSG y una CG</t>
  </si>
  <si>
    <t>Hogares con al menos una CG pero ninguna LSG</t>
  </si>
  <si>
    <t xml:space="preserve">Las encuestas fueron aplicadas cara a cara con la herramienta KoboToolbox a hogares de los cuatro grupos poblacionales de evaluación: población colombiana retornada, población migrante y refugiada venezolana, población desplazada interna y población de acogida.
Los indicadores contenidos en esta encuesta fueron consultados con los líderes de los Clústeres y sectores en Colombia y abarcan 7 temáticas principales: Educación, Seguridad alimentaria y nutrición (SAN), Salud, Agua, saneamiento e higiene (WASH), Salud, Alojamiento, Protección, así como Medios de Vida. 
Para la población de acogida el muestreo fue probabilístico estratificado a nivel municipal  y la aleatoriedad fue asegurada geográficamente (pesos poblacionales a nivel municipal). Para la PDI, los colombianos retornados y la población refugiada y migrante venezolana, se obtuvo una muestra no probabilística basada en cuotas. </t>
  </si>
  <si>
    <t xml:space="preserve">Cobertura geográfica </t>
  </si>
  <si>
    <t>Evaluación de necesidades multisectoriales de Colombia (MSNA), Colombia, Noviembre 2022</t>
  </si>
  <si>
    <t>5,485 encuestas
1,204 Población de Acogida
778 Población Desplazada Interna</t>
  </si>
  <si>
    <t>Base de datos depurada</t>
  </si>
  <si>
    <t>Términos de referencia</t>
  </si>
  <si>
    <t>Descripción del análisis</t>
  </si>
  <si>
    <t>El índice de necesidades multisectoriales (MSNI)  mide las necesidades no cubiertas de un hogar. En el análisis del MSNI se asigna a cada hogar una puntuación de severidad en una escala de 1 a 4+ (mínima, estrés, severo, extremo, extremo +). La puntuación del MSNI proviene de un agregado de escalas de severidad sectoriales que determina si el hogar tiene una brecha de nivel de vida (LSG) en un sector determinado y en qué nivel de severidad. En la escala de cada LSG, al igual que la del MSNI se considera que un valor  ≥3, representa una necesidad no cubierta.</t>
  </si>
  <si>
    <t>• El índice de necesidades multisectoriales (MSNI) es una medida de la severidad general de las necesidades humanitarias, expresada en una escala de 1 a 4+ que representan las siguientes catergorías de condiciones de vida:
   1-  Ninguna/mínima
   2-  Estrés
   3-  Severo
   4-  Extremo
   4+ Extremo +
• Una brecha en el nivel de vida (LSG) denota una necesidad insatisfecha en un sector determinado, donde la puntuación de gravedad de LSG es 3 o superior (usa la misma escala que MSN).
• Una brecha de capacidad (GC) se refiere una capacidad debilitada del hogar para hacer frente a los shocks o adversidad e implica el uso de estrategias de afrontamiento negativas.
•Las vulnerabilidades prexistentes (PEV) se refieren a procesos o condiciones subyacentes que contribuyen al nivel de afectación del hogar y que influyen en la exposición, la vulnerabilidad o la capacidad de respuesta del hogar, agraviando así, el impacto ante una crisis. En este análisis se agruparon hogares según 9 potenciales PEV para fines comparativos.</t>
  </si>
  <si>
    <t>Contenido</t>
  </si>
  <si>
    <t>Representatividad para Población de Acogida</t>
  </si>
  <si>
    <t xml:space="preserve">Comentarios </t>
  </si>
  <si>
    <t>Las cifras presentadas corresponde a porcentajes sobre la totalidad de la población que respondió a dicha pregunta, a excepción de las sumas y promedios.
Los resultados "agregados" se refieren al compilado de resultados de todos los departamento y municipios cubiertos para la población en cuestión.
En el caso donde un municipio no hubiera alcanzado un número mínimo de 30 encuestas, los resultados del ese análisis serán presentados como números de respuestas y no como porcentajes.</t>
  </si>
  <si>
    <t>Población de acogida y Población desplazada interna</t>
  </si>
  <si>
    <t>Compilación de MSNI, LSG, GC y PEV para Población de acogida.</t>
  </si>
  <si>
    <t>Compilación de MSNI, LSG, GC y PEV para Población desplazada interna.</t>
  </si>
  <si>
    <t>Información complementaria sobre los intervalos de confianza en municipios representativos para Población de acogida.</t>
  </si>
  <si>
    <t>La limpieza de los datos de la MSNA 2022/6ta ronda se enfocó en identificar valores extremos o contradictorios  así como respuestas poco probables y patrones sospechosos en los encuestadores (ejemplo: tiempos o lugares de encuesta inusuales). La lista de inconsistencias potenciales fue enviada a los equipos de terreno para revisar y en caso pertinente corregir los errores. La depuración de datos se basó en los Estándares Mínimos de Limpieza de datos de REACH (https://www.impact-repository.org/wp-content/uploads/2020/09/IMPACT_Memo_Data-Cleaning-Min-Standards-Checklist_25092020_ES.pdf ) para delinear el proceso, los criterios de validación y de anulación. Para minimizar el potencial de identificación de los hogares encuestados algunas variables fueron suprimidas de la base de datos; entre estas se encuentran los nombres o iniciales de los miembros de hogar así como las coordenadas geográficas donde se implementó la encuesta.</t>
  </si>
  <si>
    <r>
      <t xml:space="preserve">Desde hace más de 50 años, Colombia ha venido enfrentado una crisis socioeconómica y política, generada por la violencia y la disputa por el control de territorios y comunidades que ha generado que la inseguridad aumente y distintas comunidades del país se hayan desplazado. Según el Registro Único de Victimas desde 1985 al 31 de marzo de 2022 más de 9.2 millones de personas han sido desplazadas por razones ligadas al conflicto armado. Aunado a esta situación, los flujos migratorios generados por la crisis venezolana son otro factor que ejerce presión. En la actualidad se estima que más de 6.11 millones de venezolanos han dejado el país y 5.06 millones requieren asistencia humanitaria en toda la región de América Latina y el Caribe. A febrero de 2022, Colombia se constituye como el país con mayor recepción de personas migrantes y refugiadas venezolanas y solicitantes de asilo, con más de 1.8 millones. Esta situación añade presión a la capacidad de respuesta de Colombia, mientras el país se enfrenta a su propia crisis interna.
Entre otros grandes factores internos y externos que influyen en este panorama encontramos también los desastres naturales, la pandemia de COVID-19 y la guerra de Ucrania. Según, la Unidad Nacional para la Gestión del Riesgo y Desastres de Colombia (UNGRD) en 2021 se presentó un incremento del 100 por ciento con respecto al 2020, en el número de afectados por acontecimientos relacionados a la temporada de lluvias del año pasado. Por otro lado, el país avanza en la recuperación socioeconómica de los efectos dejados por la pandemia del COVID-19 (desde marzo de 2020), las medidas para evitar su propagación se han flexibilizado y la reactivación económica ya permitió que se alcanzaran niveles de estabilidad y crecimiento económico similares a los obtenidos para finales del 2019. Sin embargo, no se debe subestimar las secuelas que dejó en términos de pobreza, desigualdad e inseguridad alimentaria en los hogares, pues son factores que aún persisten y se presentan como un reto a superar en los próximos años. Finalmente, la guerra entre Ucrania y Rusia ha tenido efectos diversos en la economía del país, pues por un lado los exportadores de petróleo, carbón y níquel han visto incrementos en los precios de venta, pero también se observa una situación de inflación generalizada con el aumento en los precios de los alimentos y la disminución en la capacidad adquisitiva de los hogares.
En este contexto de desafíos provenientes de diferentes frentes, se hace inminente reforzar y continuar con las iniciativas de evaluaciones de necesidades humanitarias existentes, tal y como la primera MSNA de Colombia en 2021 de la mano de REACH y de OCHA/EHP y las cinco rondas de evaluación de necesidades que el GIFMM implementó en 2020 y 2021. </t>
    </r>
    <r>
      <rPr>
        <b/>
        <sz val="11"/>
        <color rgb="FF585859"/>
        <rFont val="Leelawadee"/>
        <family val="2"/>
      </rPr>
      <t>Ante la necesidad de información actualizada y confiable REACH, la Oficina de las Naciones Unidas de Coordinación de Asunto Humanitarios (OCHA), el Grupo Interagencial de Flujos Migratorios Mixtos (GIFMM) y la comunidad humanitaria en Colombia, decidieron llevar a cabo la segunda Evaluación de Necesidades Multisectoriales</t>
    </r>
    <r>
      <rPr>
        <sz val="11"/>
        <color rgb="FF585859"/>
        <rFont val="Leelawadee"/>
        <family val="2"/>
      </rPr>
      <t xml:space="preserve"> (MSNA, también llamada 6ta ronda en el marco de trabajo del GIFMM) en el país. Así, la MSNA/6ta ronda 2022 tiene como objetivo aportar con datos robustos y actualizados acerca de las condiciones humanitarias para los procesos de planificación estratégica y adopción de decisiones humanitarias en Colombia. </t>
    </r>
  </si>
  <si>
    <r>
      <t>La MSNA ha sido posible gracias al financiamiento de la Dirección General de Protección Civil y Operaciones de Ayuda Humanitaria Europeas (</t>
    </r>
    <r>
      <rPr>
        <b/>
        <sz val="11"/>
        <color rgb="FF585859"/>
        <rFont val="Leelawadee"/>
        <family val="2"/>
      </rPr>
      <t>ECHO</t>
    </r>
    <r>
      <rPr>
        <sz val="11"/>
        <color rgb="FF585859"/>
        <rFont val="Leelawadee"/>
        <family val="2"/>
      </rPr>
      <t>) y de la Oficina de Asistencia Humanitaria (</t>
    </r>
    <r>
      <rPr>
        <b/>
        <sz val="11"/>
        <color rgb="FF585859"/>
        <rFont val="Leelawadee"/>
        <family val="2"/>
      </rPr>
      <t>BHA-USAID</t>
    </r>
    <r>
      <rPr>
        <sz val="11"/>
        <color rgb="FF585859"/>
        <rFont val="Leelawadee"/>
        <family val="2"/>
      </rPr>
      <t>). 
Además agradecemos a la cooperación de los gobiernos de Suiza, Canadá, España y Alemania por su apoyo.</t>
    </r>
  </si>
  <si>
    <r>
      <t>Este análisis concierne la</t>
    </r>
    <r>
      <rPr>
        <b/>
        <sz val="11"/>
        <color rgb="FF585859"/>
        <rFont val="Leelawadee"/>
        <family val="2"/>
      </rPr>
      <t xml:space="preserve"> población de acogida, así como la población desplazada interna</t>
    </r>
    <r>
      <rPr>
        <sz val="11"/>
        <color rgb="FF585859"/>
        <rFont val="Leelawadee"/>
        <family val="2"/>
      </rPr>
      <t xml:space="preserve"> en los municipios priorizadas por OCHA/EHP.
El análisis sobre población migrante y refugiada venezolana y población colombiana retornada priorizadas porel GIFMM se encuentra disponible en el Centro de Recursos de REACH (www.reachresourcecentre.info)</t>
    </r>
  </si>
  <si>
    <r>
      <t>Áreas priorizadas por el EHP/OCHA:</t>
    </r>
    <r>
      <rPr>
        <b/>
        <sz val="11"/>
        <color rgb="FF585859"/>
        <rFont val="Leelawadee"/>
        <family val="2"/>
      </rPr>
      <t xml:space="preserve">
</t>
    </r>
    <r>
      <rPr>
        <sz val="11"/>
        <color rgb="FF585859"/>
        <rFont val="Leelawadee"/>
        <family val="2"/>
      </rPr>
      <t>La recolección de datos tuvo lugar en 24 municipios de 8 departamentos: Arauca (Arauca), Cauca (Argelia, Caldono, Corinto, El Tambo, Guapi, Santander de Quilichao), Chocó (Quibdó, Alto Baudó, Bajo Baudó, Bojayá, Istmina, Medio Baudó, Medio San Juan, Novita y Niqui), La Guajira (Riohacha), Nariño (Pasto), Norte de Santander (San José de Cúcuta), Putumayo (Mocoa, San Miguel, Puerto Asís y Valle del Guamuez) y Valle del Cauca (Buenaventura).
Cuatro municipios adicionales formaban parte de la cobertura original de la evaluación, sin embargo, por falta de acceso y cobertura por parte de socios en terreno no se alcanzó ninguna encuesta en: El Litoral de San Juan, Timbiquí, Puerto Guzmán y Puerto Leguizamo.</t>
    </r>
  </si>
  <si>
    <r>
      <t xml:space="preserve">En general los </t>
    </r>
    <r>
      <rPr>
        <b/>
        <sz val="11"/>
        <color rgb="FF585859"/>
        <rFont val="Leelawadee"/>
        <family val="2"/>
      </rPr>
      <t xml:space="preserve">resultados son indicativos </t>
    </r>
    <r>
      <rPr>
        <sz val="11"/>
        <color rgb="FF585859"/>
        <rFont val="Leelawadee"/>
        <family val="2"/>
      </rPr>
      <t>con la excepción de la población de acogida en los siguientes 5 municipios: Santander de Quilichao, Valle del Guamuez, Puerto Asís, Mocoa y El Tambo, ya que se logró la meta del muestreo aleatorio con un nivel de confianza de 90% y 10% margen de error. Y en los municipios de: Pasto, Riohacha, Cúcuta, San miguel y Arauca Capital con un nivel de confianza de 95% y 5% de margen de error.</t>
    </r>
  </si>
  <si>
    <t>Hoja</t>
  </si>
  <si>
    <t>Hogares con mujer cabeza de hogar 
(n=706)</t>
  </si>
  <si>
    <t>Hogares con al menos una mujer embarazada
(n=49)</t>
  </si>
  <si>
    <t>Hogares con al menos una persona vulnerable dependiente
(n=243)</t>
  </si>
  <si>
    <t>Hogares autoidentificados con un grupo étnico
(n=433)</t>
  </si>
  <si>
    <t>Hogares autoidentificados como indígena
(n=189)</t>
  </si>
  <si>
    <t>Hogares autoidentificados como negro, afro, palenquero o raizal
(n=244)</t>
  </si>
  <si>
    <t>Hogares con al menos una persona menor de 5 años
(n=258)</t>
  </si>
  <si>
    <t>Hogares con al menos una persona entre 6 y 17 años
(n=588)</t>
  </si>
  <si>
    <t>Hogares con al menos una persona de la comunidad LGTBIQ+
(n=18)</t>
  </si>
  <si>
    <t>Hogares con mujer cabeza de hogar 
(n=473)</t>
  </si>
  <si>
    <t>Hogares con al menos una mujer embarazada
(n=28)</t>
  </si>
  <si>
    <t>Hogares con al menos una persona vulnerable dependiente
(n=135)</t>
  </si>
  <si>
    <t>Hogares autoidentificados con un grupo étnico
(n=465)</t>
  </si>
  <si>
    <t>Hogares autoidentificados como indígena
(n=158)</t>
  </si>
  <si>
    <t>Hogares autoidentificados como negro, afro, palenquero o raizal
(n=307)</t>
  </si>
  <si>
    <t>Hogares con al menos una persona entre 6 y 17 años
(n=436)</t>
  </si>
  <si>
    <t>Hogares con al menos una persona menor de 5 años
(n=184)</t>
  </si>
  <si>
    <t>Hogares con al menos una persona de la comunidad LGTBIQ+
(n=19)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</si>
</sst>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
  </numFmts>
  <fonts count="30" x14ac:knownFonts="1">
    <font>
      <sz val="11"/>
      <color theme="1"/>
      <name val="Calibri"/>
      <family val="2"/>
      <scheme val="minor"/>
    </font>
    <font>
      <sz val="11"/>
      <color theme="1"/>
      <name val="Calibri"/>
      <family val="2"/>
      <scheme val="minor"/>
    </font>
    <font>
      <sz val="11"/>
      <color theme="1"/>
      <name val="Leelawadee"/>
      <family val="2"/>
    </font>
    <font>
      <sz val="11"/>
      <name val="Leelawadee"/>
      <family val="2"/>
    </font>
    <font>
      <sz val="11"/>
      <color theme="1"/>
      <name val="Arial Narrow"/>
      <family val="2"/>
      <charset val="1"/>
    </font>
    <font>
      <sz val="10"/>
      <color theme="1"/>
      <name val="Leelawadee"/>
      <family val="2"/>
    </font>
    <font>
      <sz val="16"/>
      <color rgb="FFEE5859"/>
      <name val="Arial Narrow"/>
      <family val="2"/>
    </font>
    <font>
      <b/>
      <sz val="11"/>
      <color theme="0"/>
      <name val="Leelawadee"/>
      <family val="2"/>
    </font>
    <font>
      <sz val="11"/>
      <color theme="1"/>
      <name val="Arial Narrow"/>
      <family val="2"/>
    </font>
    <font>
      <b/>
      <sz val="11"/>
      <name val="Leelawadee"/>
      <family val="2"/>
    </font>
    <font>
      <b/>
      <sz val="11"/>
      <color rgb="FF000000"/>
      <name val="Leelawadee"/>
      <family val="2"/>
    </font>
    <font>
      <sz val="11"/>
      <color rgb="FF000000"/>
      <name val="Leelawadee"/>
      <family val="2"/>
    </font>
    <font>
      <b/>
      <sz val="11"/>
      <color theme="1"/>
      <name val="Leelawadee"/>
      <family val="2"/>
    </font>
    <font>
      <sz val="11"/>
      <color rgb="FF585859"/>
      <name val="Leelawadee"/>
      <family val="2"/>
    </font>
    <font>
      <b/>
      <sz val="11"/>
      <color theme="1"/>
      <name val="Calibri"/>
      <family val="2"/>
      <scheme val="minor"/>
    </font>
    <font>
      <sz val="20"/>
      <color rgb="FFEE5859"/>
      <name val="Leelawadee"/>
      <family val="2"/>
    </font>
    <font>
      <sz val="22"/>
      <color rgb="FFEE5859"/>
      <name val="Leelawadee"/>
      <family val="2"/>
    </font>
    <font>
      <sz val="10"/>
      <color rgb="FF585859"/>
      <name val="Leelawadee"/>
      <family val="2"/>
    </font>
    <font>
      <b/>
      <sz val="11"/>
      <color rgb="FF585859"/>
      <name val="Leelawadee"/>
      <family val="2"/>
    </font>
    <font>
      <b/>
      <sz val="24"/>
      <color rgb="FFEE5859"/>
      <name val="Leelawadee"/>
      <family val="2"/>
    </font>
    <font>
      <sz val="11"/>
      <color rgb="FF585859"/>
      <name val="Calibri"/>
      <family val="2"/>
      <scheme val="minor"/>
    </font>
    <font>
      <sz val="10"/>
      <color theme="0" tint="-0.499984740745262"/>
      <name val="Leelawadee"/>
      <family val="2"/>
    </font>
    <font>
      <sz val="11"/>
      <color theme="0" tint="-0.499984740745262"/>
      <name val="Calibri"/>
      <family val="2"/>
      <scheme val="minor"/>
    </font>
    <font>
      <b/>
      <sz val="20"/>
      <color rgb="FFEE5859"/>
      <name val="Leelawadee"/>
      <family val="2"/>
      <charset val="222"/>
    </font>
    <font>
      <sz val="11"/>
      <color theme="0"/>
      <name val="Leelawadee"/>
      <family val="2"/>
      <charset val="222"/>
    </font>
    <font>
      <sz val="11"/>
      <color theme="1"/>
      <name val="Leelawadee"/>
      <family val="2"/>
      <charset val="222"/>
    </font>
    <font>
      <b/>
      <sz val="14"/>
      <color rgb="FFFFFFFF"/>
      <name val="Leelawadee"/>
      <family val="2"/>
    </font>
    <font>
      <sz val="16"/>
      <color theme="1"/>
      <name val="Arial Narrow"/>
      <family val="2"/>
    </font>
    <font>
      <b/>
      <sz val="14"/>
      <color rgb="FFFFFFFF"/>
      <name val="Leelawadee"/>
      <family val="2"/>
      <charset val="222"/>
    </font>
    <font>
      <u/>
      <sz val="11"/>
      <color rgb="FF585859"/>
      <name val="Leelawadee"/>
      <family val="2"/>
    </font>
  </fonts>
  <fills count="14">
    <fill>
      <patternFill patternType="none"/>
    </fill>
    <fill>
      <patternFill patternType="gray125"/>
    </fill>
    <fill>
      <patternFill patternType="solid">
        <fgColor rgb="FFD1D3D4"/>
        <bgColor indexed="64"/>
      </patternFill>
    </fill>
    <fill>
      <patternFill patternType="solid">
        <fgColor rgb="FFEE5859"/>
        <bgColor indexed="64"/>
      </patternFill>
    </fill>
    <fill>
      <patternFill patternType="solid">
        <fgColor theme="0"/>
        <bgColor indexed="64"/>
      </patternFill>
    </fill>
    <fill>
      <patternFill patternType="solid">
        <fgColor rgb="FF585859"/>
        <bgColor indexed="64"/>
      </patternFill>
    </fill>
    <fill>
      <patternFill patternType="solid">
        <fgColor rgb="FFEE5859"/>
        <bgColor rgb="FF000000"/>
      </patternFill>
    </fill>
    <fill>
      <patternFill patternType="solid">
        <fgColor theme="0"/>
        <bgColor rgb="FFFCE4D6"/>
      </patternFill>
    </fill>
    <fill>
      <patternFill patternType="solid">
        <fgColor theme="0" tint="-4.9989318521683403E-2"/>
        <bgColor indexed="64"/>
      </patternFill>
    </fill>
    <fill>
      <patternFill patternType="solid">
        <fgColor rgb="FFFFFF00"/>
        <bgColor indexed="64"/>
      </patternFill>
    </fill>
    <fill>
      <patternFill patternType="solid">
        <fgColor rgb="FFFBD5D6"/>
        <bgColor indexed="64"/>
      </patternFill>
    </fill>
    <fill>
      <patternFill patternType="solid">
        <fgColor theme="0" tint="-4.9989318521683403E-2"/>
        <bgColor rgb="FFF8CBAD"/>
      </patternFill>
    </fill>
    <fill>
      <patternFill patternType="solid">
        <fgColor theme="0" tint="-4.9989318521683403E-2"/>
        <bgColor rgb="FFFCE4D6"/>
      </patternFill>
    </fill>
    <fill>
      <patternFill patternType="solid">
        <fgColor theme="0"/>
        <bgColor rgb="FFF8CBAD"/>
      </patternFill>
    </fill>
  </fills>
  <borders count="11">
    <border>
      <left/>
      <right/>
      <top/>
      <bottom/>
      <diagonal/>
    </border>
    <border>
      <left style="thin">
        <color indexed="64"/>
      </left>
      <right/>
      <top/>
      <bottom/>
      <diagonal/>
    </border>
    <border>
      <left style="medium">
        <color theme="0"/>
      </left>
      <right style="thin">
        <color indexed="64"/>
      </right>
      <top style="medium">
        <color theme="0"/>
      </top>
      <bottom style="medium">
        <color theme="0"/>
      </bottom>
      <diagonal/>
    </border>
    <border>
      <left/>
      <right style="thin">
        <color indexed="64"/>
      </right>
      <top/>
      <bottom/>
      <diagonal/>
    </border>
    <border>
      <left style="thin">
        <color rgb="FFFFFFFF"/>
      </left>
      <right style="thin">
        <color indexed="64"/>
      </right>
      <top/>
      <bottom/>
      <diagonal/>
    </border>
    <border>
      <left style="thin">
        <color indexed="64"/>
      </left>
      <right/>
      <top style="thin">
        <color indexed="64"/>
      </top>
      <bottom/>
      <diagonal/>
    </border>
    <border>
      <left style="medium">
        <color rgb="FFFFFFFF"/>
      </left>
      <right style="thin">
        <color indexed="64"/>
      </right>
      <top style="thin">
        <color indexed="64"/>
      </top>
      <bottom/>
      <diagonal/>
    </border>
    <border>
      <left style="thin">
        <color indexed="64"/>
      </left>
      <right style="medium">
        <color theme="0"/>
      </right>
      <top style="medium">
        <color theme="0"/>
      </top>
      <bottom style="medium">
        <color theme="0"/>
      </bottom>
      <diagonal/>
    </border>
    <border>
      <left style="thin">
        <color indexed="64"/>
      </left>
      <right style="medium">
        <color rgb="FFFFFFFF"/>
      </right>
      <top style="medium">
        <color rgb="FFFFFFFF"/>
      </top>
      <bottom style="medium">
        <color rgb="FFFFFFFF"/>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xf numFmtId="0" fontId="4" fillId="0" borderId="0"/>
    <xf numFmtId="9" fontId="4"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110">
    <xf numFmtId="0" fontId="0" fillId="0" borderId="0" xfId="0"/>
    <xf numFmtId="0" fontId="2" fillId="2" borderId="0" xfId="0" applyFont="1" applyFill="1" applyAlignment="1">
      <alignment horizontal="center" vertical="center" wrapText="1"/>
    </xf>
    <xf numFmtId="164" fontId="2" fillId="3" borderId="0" xfId="0" applyNumberFormat="1" applyFont="1" applyFill="1" applyAlignment="1">
      <alignment horizontal="center" vertical="center" wrapText="1"/>
    </xf>
    <xf numFmtId="0" fontId="2" fillId="0" borderId="0" xfId="0" applyFont="1" applyAlignment="1">
      <alignment horizontal="right"/>
    </xf>
    <xf numFmtId="164" fontId="2" fillId="0" borderId="0" xfId="0" applyNumberFormat="1" applyFont="1" applyAlignment="1">
      <alignment horizontal="right"/>
    </xf>
    <xf numFmtId="1" fontId="2" fillId="0" borderId="0" xfId="0" applyNumberFormat="1" applyFont="1"/>
    <xf numFmtId="0" fontId="3" fillId="2" borderId="0" xfId="0" applyFont="1" applyFill="1" applyAlignment="1">
      <alignment horizontal="center" vertical="center"/>
    </xf>
    <xf numFmtId="0" fontId="3" fillId="3" borderId="0" xfId="0" applyFont="1" applyFill="1" applyAlignment="1">
      <alignment horizontal="center" vertical="center" wrapText="1"/>
    </xf>
    <xf numFmtId="0" fontId="2" fillId="0" borderId="0" xfId="0" applyFont="1"/>
    <xf numFmtId="164" fontId="2" fillId="0" borderId="0" xfId="0" applyNumberFormat="1" applyFont="1"/>
    <xf numFmtId="0" fontId="2" fillId="2" borderId="0" xfId="0" applyFont="1" applyFill="1" applyAlignment="1">
      <alignment horizontal="center" vertical="center"/>
    </xf>
    <xf numFmtId="0" fontId="2" fillId="3" borderId="0" xfId="0" applyFont="1" applyFill="1" applyAlignment="1">
      <alignment horizontal="center" vertical="center" wrapText="1"/>
    </xf>
    <xf numFmtId="0" fontId="0" fillId="0" borderId="0" xfId="0" applyAlignment="1">
      <alignment horizontal="right"/>
    </xf>
    <xf numFmtId="0" fontId="0" fillId="0" borderId="0" xfId="0" applyAlignment="1">
      <alignment horizontal="center" vertical="center"/>
    </xf>
    <xf numFmtId="0" fontId="0" fillId="4" borderId="0" xfId="0" applyFill="1"/>
    <xf numFmtId="0" fontId="6" fillId="4" borderId="0" xfId="1" applyFont="1" applyFill="1"/>
    <xf numFmtId="0" fontId="2" fillId="4" borderId="0" xfId="0" applyFont="1" applyFill="1"/>
    <xf numFmtId="0" fontId="2" fillId="4" borderId="0" xfId="0" applyFont="1" applyFill="1" applyAlignment="1">
      <alignment horizontal="right"/>
    </xf>
    <xf numFmtId="0" fontId="0" fillId="4" borderId="0" xfId="0" applyFill="1" applyAlignment="1">
      <alignment horizontal="right"/>
    </xf>
    <xf numFmtId="0" fontId="2" fillId="4" borderId="0" xfId="0" applyFont="1" applyFill="1" applyAlignment="1">
      <alignment horizontal="left"/>
    </xf>
    <xf numFmtId="0" fontId="2" fillId="4" borderId="0" xfId="0" applyFont="1" applyFill="1" applyAlignment="1">
      <alignment horizontal="center" vertical="center" wrapText="1"/>
    </xf>
    <xf numFmtId="0" fontId="7" fillId="5" borderId="0" xfId="0" applyFont="1" applyFill="1" applyAlignment="1">
      <alignment horizontal="center" vertical="center" wrapText="1"/>
    </xf>
    <xf numFmtId="1" fontId="3" fillId="2" borderId="0" xfId="0" applyNumberFormat="1" applyFont="1" applyFill="1" applyAlignment="1">
      <alignment horizontal="center" vertical="center" wrapText="1"/>
    </xf>
    <xf numFmtId="0" fontId="8" fillId="0" borderId="0" xfId="1" applyFont="1"/>
    <xf numFmtId="0" fontId="4" fillId="0" borderId="0" xfId="1"/>
    <xf numFmtId="0" fontId="2" fillId="0" borderId="0" xfId="1" applyFont="1"/>
    <xf numFmtId="0" fontId="5" fillId="4" borderId="0" xfId="0" applyFont="1" applyFill="1" applyAlignment="1">
      <alignment vertical="center"/>
    </xf>
    <xf numFmtId="0" fontId="2" fillId="9" borderId="0" xfId="0" applyFont="1" applyFill="1"/>
    <xf numFmtId="0" fontId="15" fillId="4" borderId="0" xfId="1" applyFont="1" applyFill="1"/>
    <xf numFmtId="0" fontId="16" fillId="4" borderId="0" xfId="1" applyFont="1" applyFill="1"/>
    <xf numFmtId="164" fontId="13" fillId="3" borderId="0" xfId="0" applyNumberFormat="1" applyFont="1" applyFill="1" applyAlignment="1">
      <alignment horizontal="center" vertical="center" wrapText="1"/>
    </xf>
    <xf numFmtId="0" fontId="13" fillId="4" borderId="0" xfId="0" applyFont="1" applyFill="1"/>
    <xf numFmtId="0" fontId="17" fillId="4" borderId="0" xfId="0" applyFont="1" applyFill="1" applyAlignment="1">
      <alignment vertical="center"/>
    </xf>
    <xf numFmtId="0" fontId="13" fillId="9" borderId="0" xfId="0" applyFont="1" applyFill="1"/>
    <xf numFmtId="0" fontId="13" fillId="0" borderId="0" xfId="0" applyFont="1"/>
    <xf numFmtId="0" fontId="13" fillId="2" borderId="0" xfId="0" applyFont="1" applyFill="1" applyAlignment="1">
      <alignment horizontal="center" vertical="center" wrapText="1"/>
    </xf>
    <xf numFmtId="164" fontId="13" fillId="0" borderId="0" xfId="0" applyNumberFormat="1" applyFont="1"/>
    <xf numFmtId="1" fontId="13" fillId="0" borderId="0" xfId="0" applyNumberFormat="1" applyFont="1"/>
    <xf numFmtId="164" fontId="13" fillId="9" borderId="0" xfId="0" applyNumberFormat="1" applyFont="1" applyFill="1"/>
    <xf numFmtId="9" fontId="13" fillId="0" borderId="0" xfId="0" applyNumberFormat="1" applyFont="1"/>
    <xf numFmtId="9" fontId="13" fillId="0" borderId="0" xfId="7" applyFont="1"/>
    <xf numFmtId="164" fontId="13" fillId="3" borderId="0" xfId="0" applyNumberFormat="1" applyFont="1" applyFill="1"/>
    <xf numFmtId="1" fontId="13" fillId="2" borderId="0" xfId="0" applyNumberFormat="1" applyFont="1" applyFill="1"/>
    <xf numFmtId="164" fontId="13" fillId="0" borderId="0" xfId="6" applyNumberFormat="1" applyFont="1"/>
    <xf numFmtId="0" fontId="13" fillId="0" borderId="0" xfId="0" applyFont="1" applyAlignment="1">
      <alignment horizontal="right"/>
    </xf>
    <xf numFmtId="0" fontId="13" fillId="2" borderId="0" xfId="0" applyFont="1" applyFill="1" applyAlignment="1">
      <alignment horizontal="left" wrapText="1"/>
    </xf>
    <xf numFmtId="0" fontId="13" fillId="2" borderId="0" xfId="0" applyFont="1" applyFill="1" applyAlignment="1">
      <alignment horizontal="right"/>
    </xf>
    <xf numFmtId="0" fontId="13" fillId="4" borderId="0" xfId="0" applyFont="1" applyFill="1" applyAlignment="1">
      <alignment vertical="center"/>
    </xf>
    <xf numFmtId="0" fontId="18" fillId="2" borderId="0" xfId="0" applyFont="1" applyFill="1" applyAlignment="1">
      <alignment horizontal="center" vertical="center" wrapText="1"/>
    </xf>
    <xf numFmtId="1" fontId="18" fillId="2" borderId="0" xfId="0" applyNumberFormat="1" applyFont="1" applyFill="1" applyAlignment="1">
      <alignment horizontal="center" vertical="center" wrapText="1"/>
    </xf>
    <xf numFmtId="0" fontId="12" fillId="0" borderId="0" xfId="0" applyFont="1"/>
    <xf numFmtId="164" fontId="7" fillId="3" borderId="0" xfId="0" applyNumberFormat="1" applyFont="1" applyFill="1" applyAlignment="1">
      <alignment horizontal="center" vertical="center" wrapText="1"/>
    </xf>
    <xf numFmtId="164" fontId="7" fillId="9" borderId="0" xfId="0" applyNumberFormat="1" applyFont="1" applyFill="1" applyAlignment="1">
      <alignment horizontal="center" vertical="center" wrapText="1"/>
    </xf>
    <xf numFmtId="0" fontId="19" fillId="4" borderId="0" xfId="1" applyFont="1" applyFill="1"/>
    <xf numFmtId="0" fontId="5" fillId="0" borderId="0" xfId="0" applyFont="1"/>
    <xf numFmtId="0" fontId="5" fillId="4" borderId="0" xfId="0" applyFont="1" applyFill="1" applyAlignment="1">
      <alignment horizontal="right"/>
    </xf>
    <xf numFmtId="0" fontId="5" fillId="4" borderId="0" xfId="0" applyFont="1" applyFill="1"/>
    <xf numFmtId="0" fontId="17" fillId="4" borderId="0" xfId="0" applyFont="1" applyFill="1" applyAlignment="1">
      <alignment horizontal="center" vertical="center" wrapText="1"/>
    </xf>
    <xf numFmtId="9" fontId="13" fillId="3" borderId="0" xfId="0" applyNumberFormat="1" applyFont="1" applyFill="1"/>
    <xf numFmtId="164" fontId="18" fillId="2" borderId="0" xfId="0" applyNumberFormat="1" applyFont="1" applyFill="1" applyAlignment="1">
      <alignment horizontal="center" vertical="center" wrapText="1"/>
    </xf>
    <xf numFmtId="9" fontId="20" fillId="0" borderId="0" xfId="0" applyNumberFormat="1" applyFont="1"/>
    <xf numFmtId="0" fontId="20" fillId="0" borderId="0" xfId="0" applyFont="1"/>
    <xf numFmtId="9" fontId="20" fillId="0" borderId="0" xfId="7" applyFont="1"/>
    <xf numFmtId="1" fontId="20" fillId="0" borderId="0" xfId="0" applyNumberFormat="1" applyFont="1"/>
    <xf numFmtId="0" fontId="13" fillId="2" borderId="0" xfId="0" applyFont="1" applyFill="1" applyAlignment="1">
      <alignment horizontal="right" wrapText="1"/>
    </xf>
    <xf numFmtId="164" fontId="13" fillId="3" borderId="0" xfId="0" applyNumberFormat="1" applyFont="1" applyFill="1" applyAlignment="1">
      <alignment horizontal="right" wrapText="1"/>
    </xf>
    <xf numFmtId="1" fontId="13" fillId="2" borderId="0" xfId="0" applyNumberFormat="1" applyFont="1" applyFill="1" applyAlignment="1">
      <alignment horizontal="right" wrapText="1"/>
    </xf>
    <xf numFmtId="1" fontId="20" fillId="2" borderId="0" xfId="0" applyNumberFormat="1" applyFont="1" applyFill="1"/>
    <xf numFmtId="0" fontId="20" fillId="0" borderId="0" xfId="0" applyFont="1" applyAlignment="1">
      <alignment horizontal="right"/>
    </xf>
    <xf numFmtId="1" fontId="9" fillId="2" borderId="0" xfId="0" applyNumberFormat="1" applyFont="1" applyFill="1" applyAlignment="1">
      <alignment horizontal="center" vertical="center" wrapText="1"/>
    </xf>
    <xf numFmtId="0" fontId="14" fillId="0" borderId="0" xfId="0" applyFont="1"/>
    <xf numFmtId="9" fontId="20" fillId="3" borderId="0" xfId="0" applyNumberFormat="1" applyFont="1" applyFill="1"/>
    <xf numFmtId="0" fontId="7" fillId="3" borderId="0" xfId="0" applyFont="1" applyFill="1" applyAlignment="1">
      <alignment horizontal="center" vertical="center" wrapText="1"/>
    </xf>
    <xf numFmtId="0" fontId="13" fillId="4" borderId="0" xfId="0" applyFont="1" applyFill="1" applyAlignment="1">
      <alignment horizontal="left"/>
    </xf>
    <xf numFmtId="164" fontId="13" fillId="0" borderId="0" xfId="0" applyNumberFormat="1" applyFont="1" applyAlignment="1">
      <alignment horizontal="right"/>
    </xf>
    <xf numFmtId="0" fontId="23" fillId="4" borderId="1" xfId="0" applyFont="1" applyFill="1" applyBorder="1"/>
    <xf numFmtId="0" fontId="24" fillId="4" borderId="0" xfId="0" applyFont="1" applyFill="1"/>
    <xf numFmtId="0" fontId="24" fillId="0" borderId="0" xfId="0" applyFont="1"/>
    <xf numFmtId="0" fontId="25" fillId="4" borderId="0" xfId="0" applyFont="1" applyFill="1"/>
    <xf numFmtId="0" fontId="25" fillId="0" borderId="0" xfId="0" applyFont="1"/>
    <xf numFmtId="0" fontId="24" fillId="4" borderId="3" xfId="0" applyFont="1" applyFill="1" applyBorder="1"/>
    <xf numFmtId="0" fontId="27" fillId="0" borderId="0" xfId="1" applyFont="1"/>
    <xf numFmtId="0" fontId="28" fillId="6" borderId="1" xfId="0" applyFont="1" applyFill="1" applyBorder="1" applyAlignment="1">
      <alignment vertical="top" wrapText="1"/>
    </xf>
    <xf numFmtId="0" fontId="28" fillId="6" borderId="4" xfId="0" applyFont="1" applyFill="1" applyBorder="1" applyAlignment="1">
      <alignment horizontal="left" vertical="top" wrapText="1"/>
    </xf>
    <xf numFmtId="0" fontId="26" fillId="6" borderId="5" xfId="1" applyFont="1" applyFill="1" applyBorder="1" applyAlignment="1">
      <alignment vertical="top" wrapText="1"/>
    </xf>
    <xf numFmtId="0" fontId="26" fillId="6" borderId="6" xfId="1" applyFont="1" applyFill="1" applyBorder="1" applyAlignment="1">
      <alignment horizontal="left" vertical="top" wrapText="1"/>
    </xf>
    <xf numFmtId="0" fontId="11" fillId="4" borderId="3" xfId="1" applyFont="1" applyFill="1" applyBorder="1" applyAlignment="1">
      <alignment horizontal="left" vertical="top" wrapText="1"/>
    </xf>
    <xf numFmtId="0" fontId="10" fillId="4" borderId="1" xfId="1" applyFont="1" applyFill="1" applyBorder="1" applyAlignment="1">
      <alignment vertical="top" wrapText="1"/>
    </xf>
    <xf numFmtId="0" fontId="13" fillId="8" borderId="1" xfId="1" applyFont="1" applyFill="1" applyBorder="1"/>
    <xf numFmtId="0" fontId="13" fillId="8" borderId="3" xfId="1" applyFont="1" applyFill="1" applyBorder="1"/>
    <xf numFmtId="0" fontId="13" fillId="4" borderId="1" xfId="1" applyFont="1" applyFill="1" applyBorder="1"/>
    <xf numFmtId="0" fontId="13" fillId="4" borderId="3" xfId="1" applyFont="1" applyFill="1" applyBorder="1"/>
    <xf numFmtId="0" fontId="13" fillId="8" borderId="9" xfId="1" applyFont="1" applyFill="1" applyBorder="1"/>
    <xf numFmtId="0" fontId="13" fillId="8" borderId="10" xfId="1" applyFont="1" applyFill="1" applyBorder="1"/>
    <xf numFmtId="0" fontId="18" fillId="13" borderId="7" xfId="3" applyFont="1" applyFill="1" applyBorder="1" applyAlignment="1">
      <alignment vertical="top" wrapText="1"/>
    </xf>
    <xf numFmtId="0" fontId="13" fillId="7" borderId="2" xfId="4" applyFont="1" applyFill="1" applyBorder="1" applyAlignment="1">
      <alignment horizontal="left" vertical="top" wrapText="1"/>
    </xf>
    <xf numFmtId="0" fontId="18" fillId="11" borderId="7" xfId="3" applyFont="1" applyFill="1" applyBorder="1" applyAlignment="1">
      <alignment vertical="top" wrapText="1"/>
    </xf>
    <xf numFmtId="0" fontId="13" fillId="12" borderId="2" xfId="4" applyFont="1" applyFill="1" applyBorder="1" applyAlignment="1">
      <alignment horizontal="left" vertical="top" wrapText="1"/>
    </xf>
    <xf numFmtId="0" fontId="29" fillId="12" borderId="2" xfId="4" applyFont="1" applyFill="1" applyBorder="1" applyAlignment="1">
      <alignment horizontal="left" vertical="top" wrapText="1"/>
    </xf>
    <xf numFmtId="0" fontId="18" fillId="0" borderId="8" xfId="1" applyFont="1" applyBorder="1" applyAlignment="1">
      <alignment vertical="top" wrapText="1"/>
    </xf>
    <xf numFmtId="0" fontId="29" fillId="0" borderId="3" xfId="1" applyFont="1" applyBorder="1" applyAlignment="1">
      <alignment horizontal="left" vertical="top" wrapText="1"/>
    </xf>
    <xf numFmtId="0" fontId="21" fillId="10" borderId="0" xfId="0" applyFont="1" applyFill="1" applyAlignment="1">
      <alignment horizontal="center" vertical="center"/>
    </xf>
    <xf numFmtId="0" fontId="21" fillId="8" borderId="0" xfId="0" applyFont="1" applyFill="1" applyAlignment="1">
      <alignment horizontal="center"/>
    </xf>
    <xf numFmtId="0" fontId="21" fillId="10" borderId="0" xfId="0" applyFont="1" applyFill="1" applyAlignment="1">
      <alignment horizontal="center"/>
    </xf>
    <xf numFmtId="0" fontId="13" fillId="0" borderId="0" xfId="0" applyFont="1" applyAlignment="1">
      <alignment horizontal="center" vertical="center" wrapText="1"/>
    </xf>
    <xf numFmtId="0" fontId="13" fillId="0" borderId="0" xfId="0" applyFont="1" applyAlignment="1">
      <alignment horizontal="center" vertical="center"/>
    </xf>
    <xf numFmtId="0" fontId="22" fillId="10" borderId="0" xfId="0" applyFont="1" applyFill="1" applyAlignment="1">
      <alignment horizontal="center"/>
    </xf>
    <xf numFmtId="0" fontId="0" fillId="8" borderId="0" xfId="0" applyFill="1" applyAlignment="1">
      <alignment horizontal="center"/>
    </xf>
    <xf numFmtId="0" fontId="2" fillId="0" borderId="0" xfId="0" applyFont="1" applyAlignment="1">
      <alignment horizontal="center"/>
    </xf>
    <xf numFmtId="0" fontId="2" fillId="0" borderId="0" xfId="0" applyFont="1" applyAlignment="1">
      <alignment horizontal="center" vertical="center"/>
    </xf>
  </cellXfs>
  <cellStyles count="8">
    <cellStyle name="Millares" xfId="6" builtinId="3"/>
    <cellStyle name="Normal" xfId="0" builtinId="0"/>
    <cellStyle name="Normal 2" xfId="1" xr:uid="{93B28B33-85AD-41DA-B4C3-D4F4982D2468}"/>
    <cellStyle name="Normal 2 2" xfId="5" xr:uid="{A05E0A58-728B-4EA4-A245-3C4DF25CE374}"/>
    <cellStyle name="Normal 3" xfId="3" xr:uid="{0AB1417B-7CD1-4B4B-8BB3-6B9BFDF00948}"/>
    <cellStyle name="Normal 3 2" xfId="4" xr:uid="{50CEFBF0-37DB-4D96-9B88-BCBE454160E4}"/>
    <cellStyle name="Porcentaje" xfId="7" builtinId="5"/>
    <cellStyle name="Porcentaje 2" xfId="2" xr:uid="{8E6F0B0B-3F9E-461D-908E-6C67E4ED6061}"/>
  </cellStyles>
  <dxfs count="0"/>
  <tableStyles count="0" defaultTableStyle="TableStyleMedium2" defaultPivotStyle="PivotStyleLight16"/>
  <colors>
    <mruColors>
      <color rgb="FFEE5859"/>
      <color rgb="FF585859"/>
      <color rgb="FFFBD5D6"/>
      <color rgb="FFFCFCFC"/>
      <color rgb="FFD1D3D4"/>
      <color rgb="FFF9F9F9"/>
      <color rgb="FF0202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mpact-repository.org/document/reach/7a5625f2/REACH_COL_Datos_MSNA_corte1_Agosto-2.xlsx" TargetMode="External"/><Relationship Id="rId1" Type="http://schemas.openxmlformats.org/officeDocument/2006/relationships/hyperlink" Target="https://www.impact-repository.org/document/reach/bb685aa6/REACH_COL_ToR_MSNA2022_Mayo202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C2C26-5E87-46F5-A5F4-EF9247E74C63}">
  <dimension ref="A1:BD52"/>
  <sheetViews>
    <sheetView tabSelected="1" zoomScale="80" zoomScaleNormal="80" workbookViewId="0">
      <pane xSplit="1" ySplit="7" topLeftCell="B8" activePane="bottomRight" state="frozen"/>
      <selection pane="topRight" activeCell="B1" sqref="B1"/>
      <selection pane="bottomLeft" activeCell="A6" sqref="A6"/>
      <selection pane="bottomRight" activeCell="A7" sqref="A7"/>
    </sheetView>
  </sheetViews>
  <sheetFormatPr baseColWidth="10" defaultColWidth="13" defaultRowHeight="13.8" x14ac:dyDescent="0.25"/>
  <cols>
    <col min="1" max="1" width="64.109375" style="23" customWidth="1"/>
    <col min="2" max="2" width="211.88671875" style="23" customWidth="1"/>
    <col min="3" max="16384" width="13" style="23"/>
  </cols>
  <sheetData>
    <row r="1" spans="1:42" s="8" customFormat="1" ht="39.6" customHeight="1" x14ac:dyDescent="0.55000000000000004">
      <c r="A1" s="53" t="s">
        <v>1134</v>
      </c>
      <c r="B1" s="17"/>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27"/>
      <c r="AG1" s="16"/>
      <c r="AH1" s="16"/>
      <c r="AI1" s="16"/>
      <c r="AJ1" s="16"/>
      <c r="AK1" s="16"/>
      <c r="AL1" s="16"/>
      <c r="AM1" s="16"/>
      <c r="AN1" s="16"/>
      <c r="AO1" s="16"/>
      <c r="AP1" s="16"/>
    </row>
    <row r="2" spans="1:42" s="8" customFormat="1" ht="25.2" customHeight="1" x14ac:dyDescent="0.45">
      <c r="A2" s="28" t="s">
        <v>1209</v>
      </c>
      <c r="B2" s="17"/>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27"/>
      <c r="AG2" s="16"/>
      <c r="AH2" s="16"/>
      <c r="AI2" s="16"/>
      <c r="AJ2" s="16"/>
      <c r="AK2" s="16"/>
      <c r="AL2" s="16"/>
      <c r="AM2" s="16"/>
      <c r="AN2" s="16"/>
      <c r="AO2" s="16"/>
      <c r="AP2" s="16"/>
    </row>
    <row r="3" spans="1:42" s="8" customFormat="1" ht="25.2" customHeight="1" x14ac:dyDescent="0.45">
      <c r="A3" s="28" t="s">
        <v>1198</v>
      </c>
      <c r="B3" s="17"/>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27"/>
      <c r="AG3" s="16"/>
      <c r="AH3" s="16"/>
      <c r="AI3" s="16"/>
      <c r="AJ3" s="16"/>
      <c r="AK3" s="16"/>
      <c r="AL3" s="16"/>
      <c r="AM3" s="16"/>
      <c r="AN3" s="16"/>
      <c r="AO3" s="16"/>
      <c r="AP3" s="16"/>
    </row>
    <row r="4" spans="1:42" s="8" customFormat="1" ht="25.2" customHeight="1" x14ac:dyDescent="0.45">
      <c r="A4" s="28"/>
      <c r="B4" s="17"/>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27"/>
      <c r="AG4" s="16"/>
      <c r="AH4" s="16"/>
      <c r="AI4" s="16"/>
      <c r="AJ4" s="16"/>
      <c r="AK4" s="16"/>
      <c r="AL4" s="16"/>
      <c r="AM4" s="16"/>
      <c r="AN4" s="16"/>
      <c r="AO4" s="16"/>
      <c r="AP4" s="16"/>
    </row>
    <row r="5" spans="1:42" s="8" customFormat="1" ht="25.2" customHeight="1" x14ac:dyDescent="0.45">
      <c r="A5" s="28"/>
      <c r="B5" s="17"/>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27"/>
      <c r="AG5" s="16"/>
      <c r="AH5" s="16"/>
      <c r="AI5" s="16"/>
      <c r="AJ5" s="16"/>
      <c r="AK5" s="16"/>
      <c r="AL5" s="16"/>
      <c r="AM5" s="16"/>
      <c r="AN5" s="16"/>
      <c r="AO5" s="16"/>
      <c r="AP5" s="16"/>
    </row>
    <row r="6" spans="1:42" s="8" customFormat="1" ht="25.2" customHeight="1" x14ac:dyDescent="0.5">
      <c r="A6" s="29"/>
      <c r="B6" s="17"/>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27"/>
      <c r="AG6" s="16"/>
      <c r="AH6" s="16"/>
      <c r="AI6" s="16"/>
      <c r="AJ6" s="16"/>
      <c r="AK6" s="16"/>
      <c r="AL6" s="16"/>
      <c r="AM6" s="16"/>
      <c r="AN6" s="16"/>
      <c r="AO6" s="16"/>
      <c r="AP6" s="16"/>
    </row>
    <row r="7" spans="1:42" s="81" customFormat="1" ht="21" thickBot="1" x14ac:dyDescent="0.4">
      <c r="A7" s="84" t="s">
        <v>0</v>
      </c>
      <c r="B7" s="85" t="s">
        <v>1</v>
      </c>
    </row>
    <row r="8" spans="1:42" ht="262.8" thickBot="1" x14ac:dyDescent="0.3">
      <c r="A8" s="94" t="s">
        <v>2</v>
      </c>
      <c r="B8" s="95" t="s">
        <v>1214</v>
      </c>
    </row>
    <row r="9" spans="1:42" ht="28.2" thickBot="1" x14ac:dyDescent="0.3">
      <c r="A9" s="96" t="s">
        <v>9</v>
      </c>
      <c r="B9" s="97" t="s">
        <v>1215</v>
      </c>
    </row>
    <row r="10" spans="1:42" ht="28.2" thickBot="1" x14ac:dyDescent="0.3">
      <c r="A10" s="94" t="s">
        <v>3</v>
      </c>
      <c r="B10" s="95" t="s">
        <v>1216</v>
      </c>
    </row>
    <row r="11" spans="1:42" ht="69.599999999999994" thickBot="1" x14ac:dyDescent="0.3">
      <c r="A11" s="96" t="s">
        <v>1197</v>
      </c>
      <c r="B11" s="97" t="s">
        <v>1217</v>
      </c>
    </row>
    <row r="12" spans="1:42" ht="83.4" thickBot="1" x14ac:dyDescent="0.3">
      <c r="A12" s="94" t="s">
        <v>4</v>
      </c>
      <c r="B12" s="95" t="s">
        <v>1196</v>
      </c>
    </row>
    <row r="13" spans="1:42" ht="14.4" thickBot="1" x14ac:dyDescent="0.3">
      <c r="A13" s="96" t="s">
        <v>5</v>
      </c>
      <c r="B13" s="97" t="s">
        <v>6</v>
      </c>
    </row>
    <row r="14" spans="1:42" ht="42" thickBot="1" x14ac:dyDescent="0.3">
      <c r="A14" s="94" t="s">
        <v>7</v>
      </c>
      <c r="B14" s="95" t="s">
        <v>1199</v>
      </c>
    </row>
    <row r="15" spans="1:42" ht="28.2" thickBot="1" x14ac:dyDescent="0.3">
      <c r="A15" s="96" t="s">
        <v>1206</v>
      </c>
      <c r="B15" s="97" t="s">
        <v>1218</v>
      </c>
    </row>
    <row r="16" spans="1:42" ht="69.599999999999994" thickBot="1" x14ac:dyDescent="0.3">
      <c r="A16" s="94" t="s">
        <v>8</v>
      </c>
      <c r="B16" s="95" t="s">
        <v>1213</v>
      </c>
    </row>
    <row r="17" spans="1:56" ht="55.8" thickBot="1" x14ac:dyDescent="0.3">
      <c r="A17" s="96" t="s">
        <v>10</v>
      </c>
      <c r="B17" s="97" t="s">
        <v>11</v>
      </c>
    </row>
    <row r="18" spans="1:56" ht="42" thickBot="1" x14ac:dyDescent="0.3">
      <c r="A18" s="94" t="s">
        <v>12</v>
      </c>
      <c r="B18" s="95" t="s">
        <v>13</v>
      </c>
    </row>
    <row r="19" spans="1:56" ht="14.4" thickBot="1" x14ac:dyDescent="0.3">
      <c r="A19" s="96" t="s">
        <v>1201</v>
      </c>
      <c r="B19" s="98" t="s">
        <v>14</v>
      </c>
    </row>
    <row r="20" spans="1:56" s="8" customFormat="1" ht="14.4" thickBot="1" x14ac:dyDescent="0.3">
      <c r="A20" s="99" t="s">
        <v>1200</v>
      </c>
      <c r="B20" s="100" t="s">
        <v>14</v>
      </c>
    </row>
    <row r="21" spans="1:56" ht="42" thickBot="1" x14ac:dyDescent="0.3">
      <c r="A21" s="96" t="s">
        <v>1202</v>
      </c>
      <c r="B21" s="97" t="s">
        <v>1203</v>
      </c>
    </row>
    <row r="22" spans="1:56" ht="138.6" thickBot="1" x14ac:dyDescent="0.3">
      <c r="A22" s="94" t="s">
        <v>15</v>
      </c>
      <c r="B22" s="95" t="s">
        <v>1204</v>
      </c>
    </row>
    <row r="23" spans="1:56" ht="42" thickBot="1" x14ac:dyDescent="0.3">
      <c r="A23" s="96" t="s">
        <v>1207</v>
      </c>
      <c r="B23" s="97" t="s">
        <v>1208</v>
      </c>
    </row>
    <row r="24" spans="1:56" x14ac:dyDescent="0.25">
      <c r="A24" s="87"/>
      <c r="B24" s="86"/>
    </row>
    <row r="25" spans="1:56" x14ac:dyDescent="0.25">
      <c r="A25" s="87"/>
      <c r="B25" s="86"/>
    </row>
    <row r="26" spans="1:56" x14ac:dyDescent="0.25">
      <c r="A26" s="87"/>
      <c r="B26" s="86"/>
    </row>
    <row r="27" spans="1:56" s="77" customFormat="1" ht="25.2" x14ac:dyDescent="0.45">
      <c r="A27" s="75" t="s">
        <v>1205</v>
      </c>
      <c r="B27" s="80"/>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row>
    <row r="28" spans="1:56" s="79" customFormat="1" ht="17.399999999999999" x14ac:dyDescent="0.25">
      <c r="A28" s="82" t="s">
        <v>1219</v>
      </c>
      <c r="B28" s="83" t="s">
        <v>1</v>
      </c>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row>
    <row r="29" spans="1:56" x14ac:dyDescent="0.25">
      <c r="A29" s="88" t="s">
        <v>16</v>
      </c>
      <c r="B29" s="89" t="s">
        <v>1210</v>
      </c>
    </row>
    <row r="30" spans="1:56" x14ac:dyDescent="0.25">
      <c r="A30" s="90" t="s">
        <v>17</v>
      </c>
      <c r="B30" s="91" t="s">
        <v>1211</v>
      </c>
    </row>
    <row r="31" spans="1:56" x14ac:dyDescent="0.25">
      <c r="A31" s="92" t="s">
        <v>18</v>
      </c>
      <c r="B31" s="93" t="s">
        <v>1212</v>
      </c>
    </row>
    <row r="32" spans="1:56" s="24" customFormat="1" x14ac:dyDescent="0.25"/>
    <row r="33" spans="2:2" s="24" customFormat="1" x14ac:dyDescent="0.25">
      <c r="B33" s="25"/>
    </row>
    <row r="34" spans="2:2" s="24" customFormat="1" x14ac:dyDescent="0.25"/>
    <row r="35" spans="2:2" s="24" customFormat="1" x14ac:dyDescent="0.25"/>
    <row r="36" spans="2:2" s="24" customFormat="1" x14ac:dyDescent="0.25"/>
    <row r="37" spans="2:2" s="24" customFormat="1" x14ac:dyDescent="0.25"/>
    <row r="38" spans="2:2" s="24" customFormat="1" x14ac:dyDescent="0.25"/>
    <row r="39" spans="2:2" s="24" customFormat="1" x14ac:dyDescent="0.25"/>
    <row r="40" spans="2:2" s="24" customFormat="1" x14ac:dyDescent="0.25"/>
    <row r="41" spans="2:2" s="24" customFormat="1" x14ac:dyDescent="0.25"/>
    <row r="42" spans="2:2" s="24" customFormat="1" x14ac:dyDescent="0.25"/>
    <row r="43" spans="2:2" s="24" customFormat="1" x14ac:dyDescent="0.25"/>
    <row r="44" spans="2:2" s="24" customFormat="1" x14ac:dyDescent="0.25"/>
    <row r="45" spans="2:2" s="24" customFormat="1" x14ac:dyDescent="0.25"/>
    <row r="46" spans="2:2" s="24" customFormat="1" x14ac:dyDescent="0.25"/>
    <row r="47" spans="2:2" s="24" customFormat="1" x14ac:dyDescent="0.25"/>
    <row r="48" spans="2:2" s="24" customFormat="1" x14ac:dyDescent="0.25"/>
    <row r="49" s="24" customFormat="1" x14ac:dyDescent="0.25"/>
    <row r="50" s="24" customFormat="1" x14ac:dyDescent="0.25"/>
    <row r="51" s="24" customFormat="1" x14ac:dyDescent="0.25"/>
    <row r="52" s="24" customFormat="1" x14ac:dyDescent="0.25"/>
  </sheetData>
  <hyperlinks>
    <hyperlink ref="B19" r:id="rId1" xr:uid="{92E6A687-E03E-4041-840A-0280E3463FB1}"/>
    <hyperlink ref="B20" r:id="rId2" xr:uid="{DFAA69B6-9A66-4977-B7B3-0ACD2DDC252E}"/>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1D112-F537-4889-A462-E8B3B944F1CD}">
  <dimension ref="A1:BC73"/>
  <sheetViews>
    <sheetView zoomScale="80" zoomScaleNormal="80" workbookViewId="0">
      <pane xSplit="2" ySplit="9" topLeftCell="C10" activePane="bottomRight" state="frozen"/>
      <selection activeCell="B26" sqref="B26"/>
      <selection pane="topRight" activeCell="B26" sqref="B26"/>
      <selection pane="bottomLeft" activeCell="B26" sqref="B26"/>
      <selection pane="bottomRight" activeCell="A9" sqref="A9"/>
    </sheetView>
  </sheetViews>
  <sheetFormatPr baseColWidth="10" defaultColWidth="11.44140625" defaultRowHeight="13.8" x14ac:dyDescent="0.25"/>
  <cols>
    <col min="1" max="1" width="44.88671875" style="8" customWidth="1"/>
    <col min="2" max="2" width="20" style="3" customWidth="1"/>
    <col min="3" max="3" width="13.109375" style="8" customWidth="1"/>
    <col min="4" max="31" width="11.44140625" style="8"/>
    <col min="32" max="32" width="0" style="27" hidden="1" customWidth="1"/>
    <col min="33" max="33" width="11.44140625" style="8"/>
    <col min="34" max="41" width="22.88671875" style="8" customWidth="1"/>
    <col min="42" max="42" width="25.33203125" style="8" customWidth="1"/>
    <col min="43" max="43" width="19.109375" style="8" customWidth="1"/>
    <col min="44" max="16384" width="11.44140625" style="8"/>
  </cols>
  <sheetData>
    <row r="1" spans="1:55" ht="39.6" customHeight="1" x14ac:dyDescent="0.55000000000000004">
      <c r="A1" s="53" t="s">
        <v>1134</v>
      </c>
      <c r="B1" s="17"/>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G1" s="16"/>
      <c r="AH1" s="16"/>
      <c r="AI1" s="16"/>
      <c r="AJ1" s="16"/>
      <c r="AK1" s="16"/>
      <c r="AL1" s="16"/>
      <c r="AM1" s="16"/>
      <c r="AN1" s="16"/>
      <c r="AO1" s="16"/>
      <c r="AP1" s="16"/>
    </row>
    <row r="2" spans="1:55" ht="25.2" customHeight="1" x14ac:dyDescent="0.45">
      <c r="A2" s="28" t="s">
        <v>1144</v>
      </c>
      <c r="B2" s="17"/>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G2" s="16"/>
      <c r="AH2" s="16"/>
      <c r="AI2" s="16"/>
      <c r="AJ2" s="16"/>
      <c r="AK2" s="16"/>
      <c r="AL2" s="16"/>
      <c r="AM2" s="16"/>
      <c r="AN2" s="16"/>
      <c r="AO2" s="16"/>
      <c r="AP2" s="16"/>
    </row>
    <row r="3" spans="1:55" ht="25.2" customHeight="1" x14ac:dyDescent="0.5">
      <c r="A3" s="29" t="s">
        <v>19</v>
      </c>
      <c r="B3" s="17"/>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G3" s="16"/>
      <c r="AH3" s="16"/>
      <c r="AI3" s="16"/>
      <c r="AJ3" s="16"/>
      <c r="AK3" s="16"/>
      <c r="AL3" s="16"/>
      <c r="AM3" s="16"/>
      <c r="AN3" s="16"/>
      <c r="AO3" s="16"/>
      <c r="AP3" s="16"/>
    </row>
    <row r="4" spans="1:55" ht="15" customHeight="1" x14ac:dyDescent="0.25">
      <c r="B4" s="17"/>
      <c r="C4" s="30"/>
      <c r="D4" s="47" t="s">
        <v>1167</v>
      </c>
      <c r="E4" s="31"/>
      <c r="F4" s="32"/>
      <c r="G4" s="32"/>
      <c r="H4" s="32"/>
      <c r="I4" s="32"/>
      <c r="J4" s="32"/>
      <c r="K4" s="32"/>
      <c r="L4" s="31"/>
      <c r="M4" s="31"/>
      <c r="N4" s="31"/>
      <c r="O4" s="31"/>
      <c r="P4" s="31"/>
      <c r="Q4" s="31"/>
      <c r="R4" s="31"/>
      <c r="S4" s="31"/>
      <c r="T4" s="31"/>
      <c r="U4" s="31"/>
      <c r="V4" s="31"/>
      <c r="W4" s="31"/>
      <c r="X4" s="31"/>
      <c r="Y4" s="31"/>
      <c r="Z4" s="31"/>
      <c r="AA4" s="31"/>
      <c r="AB4" s="31"/>
      <c r="AC4" s="31"/>
      <c r="AD4" s="31"/>
      <c r="AE4" s="31"/>
      <c r="AF4" s="33"/>
      <c r="AG4" s="31"/>
      <c r="AH4" s="31"/>
      <c r="AI4" s="31"/>
      <c r="AJ4" s="31"/>
      <c r="AK4" s="31"/>
      <c r="AL4" s="31"/>
      <c r="AM4" s="31"/>
      <c r="AN4" s="31"/>
      <c r="AO4" s="31"/>
      <c r="AP4" s="31"/>
    </row>
    <row r="5" spans="1:55" ht="15" customHeight="1" x14ac:dyDescent="0.25">
      <c r="A5" s="16"/>
      <c r="B5" s="17"/>
      <c r="C5" s="35"/>
      <c r="D5" s="47" t="s">
        <v>1168</v>
      </c>
      <c r="E5" s="31"/>
      <c r="F5" s="32"/>
      <c r="G5" s="32"/>
      <c r="H5" s="32"/>
      <c r="I5" s="32"/>
      <c r="J5" s="32"/>
      <c r="K5" s="32"/>
      <c r="L5" s="31"/>
      <c r="M5" s="31"/>
      <c r="N5" s="31"/>
      <c r="O5" s="31"/>
      <c r="P5" s="31"/>
      <c r="Q5" s="31"/>
      <c r="R5" s="31"/>
      <c r="S5" s="31"/>
      <c r="T5" s="31"/>
      <c r="U5" s="31"/>
      <c r="V5" s="31"/>
      <c r="W5" s="31"/>
      <c r="X5" s="31"/>
      <c r="Y5" s="31"/>
      <c r="Z5" s="31"/>
      <c r="AA5" s="31"/>
      <c r="AB5" s="31"/>
      <c r="AC5" s="31"/>
      <c r="AD5" s="31"/>
      <c r="AE5" s="31"/>
      <c r="AF5" s="33"/>
      <c r="AG5" s="31"/>
      <c r="AH5" s="31"/>
      <c r="AI5" s="31"/>
      <c r="AJ5" s="31"/>
      <c r="AK5" s="31"/>
      <c r="AL5" s="31"/>
      <c r="AM5" s="31"/>
      <c r="AN5" s="31"/>
      <c r="AO5" s="31"/>
      <c r="AP5" s="31"/>
    </row>
    <row r="6" spans="1:55" ht="15" customHeight="1" x14ac:dyDescent="0.25">
      <c r="A6" s="16"/>
      <c r="B6" s="17"/>
      <c r="C6" s="31"/>
      <c r="D6" s="31"/>
      <c r="E6" s="31"/>
      <c r="F6" s="32"/>
      <c r="G6" s="32"/>
      <c r="H6" s="32"/>
      <c r="I6" s="32"/>
      <c r="J6" s="32"/>
      <c r="K6" s="32"/>
      <c r="L6" s="31"/>
      <c r="M6" s="31"/>
      <c r="N6" s="31"/>
      <c r="O6" s="31"/>
      <c r="P6" s="31"/>
      <c r="Q6" s="31"/>
      <c r="R6" s="31"/>
      <c r="S6" s="31"/>
      <c r="T6" s="31"/>
      <c r="U6" s="31"/>
      <c r="V6" s="31"/>
      <c r="W6" s="31"/>
      <c r="X6" s="31"/>
      <c r="Y6" s="31"/>
      <c r="Z6" s="31"/>
      <c r="AA6" s="31"/>
      <c r="AB6" s="31"/>
      <c r="AC6" s="31"/>
      <c r="AD6" s="31"/>
      <c r="AE6" s="31"/>
      <c r="AF6" s="33"/>
      <c r="AG6" s="31"/>
      <c r="AH6" s="31"/>
      <c r="AI6" s="31"/>
      <c r="AJ6" s="31"/>
      <c r="AK6" s="31"/>
      <c r="AL6" s="31"/>
      <c r="AM6" s="31"/>
      <c r="AN6" s="31"/>
      <c r="AO6" s="31"/>
      <c r="AP6" s="31"/>
    </row>
    <row r="7" spans="1:55" ht="15" customHeight="1" x14ac:dyDescent="0.25">
      <c r="A7" s="16"/>
      <c r="B7" s="17"/>
      <c r="C7" s="31"/>
      <c r="D7" s="31"/>
      <c r="E7" s="31"/>
      <c r="F7" s="32"/>
      <c r="G7" s="32"/>
      <c r="H7" s="32"/>
      <c r="I7" s="32"/>
      <c r="J7" s="32"/>
      <c r="K7" s="32"/>
      <c r="L7" s="31"/>
      <c r="M7" s="31"/>
      <c r="N7" s="31"/>
      <c r="O7" s="31"/>
      <c r="P7" s="31"/>
      <c r="Q7" s="31"/>
      <c r="R7" s="31"/>
      <c r="S7" s="31"/>
      <c r="T7" s="31"/>
      <c r="U7" s="31"/>
      <c r="V7" s="31"/>
      <c r="W7" s="31"/>
      <c r="X7" s="31"/>
      <c r="Y7" s="31"/>
      <c r="Z7" s="31"/>
      <c r="AA7" s="31"/>
      <c r="AB7" s="31"/>
      <c r="AC7" s="31"/>
      <c r="AD7" s="31"/>
      <c r="AE7" s="31"/>
      <c r="AF7" s="33"/>
      <c r="AG7" s="31"/>
      <c r="AH7" s="31"/>
      <c r="AI7" s="31"/>
      <c r="AJ7" s="31"/>
      <c r="AK7" s="31"/>
      <c r="AL7" s="31"/>
      <c r="AM7" s="31"/>
      <c r="AN7" s="31"/>
      <c r="AO7" s="31"/>
      <c r="AP7" s="31"/>
    </row>
    <row r="8" spans="1:55" s="54" customFormat="1" ht="15" customHeight="1" x14ac:dyDescent="0.25">
      <c r="A8" s="56"/>
      <c r="B8" s="55"/>
      <c r="C8" s="57"/>
      <c r="D8" s="101" t="s">
        <v>1142</v>
      </c>
      <c r="E8" s="101"/>
      <c r="F8" s="101"/>
      <c r="G8" s="101"/>
      <c r="H8" s="101"/>
      <c r="I8" s="101"/>
      <c r="J8" s="101"/>
      <c r="K8" s="101"/>
      <c r="L8" s="102" t="s">
        <v>1136</v>
      </c>
      <c r="M8" s="102"/>
      <c r="N8" s="102"/>
      <c r="O8" s="102"/>
      <c r="P8" s="102"/>
      <c r="Q8" s="102"/>
      <c r="R8" s="102"/>
      <c r="S8" s="102"/>
      <c r="T8" s="102"/>
      <c r="U8" s="102"/>
      <c r="V8" s="102"/>
      <c r="W8" s="102"/>
      <c r="X8" s="102"/>
      <c r="Y8" s="102"/>
      <c r="Z8" s="102"/>
      <c r="AA8" s="102"/>
      <c r="AB8" s="102"/>
      <c r="AC8" s="102"/>
      <c r="AD8" s="102"/>
      <c r="AE8" s="102"/>
      <c r="AF8" s="102"/>
      <c r="AG8" s="102"/>
      <c r="AH8" s="103" t="s">
        <v>1169</v>
      </c>
      <c r="AI8" s="103"/>
      <c r="AJ8" s="103"/>
      <c r="AK8" s="103"/>
      <c r="AL8" s="103"/>
      <c r="AM8" s="103"/>
      <c r="AN8" s="103"/>
      <c r="AO8" s="103"/>
      <c r="AP8" s="103"/>
    </row>
    <row r="9" spans="1:55" s="50" customFormat="1" ht="69" x14ac:dyDescent="0.25">
      <c r="A9" s="21" t="s">
        <v>21</v>
      </c>
      <c r="B9" s="21" t="s">
        <v>22</v>
      </c>
      <c r="C9" s="51" t="s">
        <v>1143</v>
      </c>
      <c r="D9" s="51" t="s">
        <v>24</v>
      </c>
      <c r="E9" s="51" t="s">
        <v>25</v>
      </c>
      <c r="F9" s="51" t="s">
        <v>26</v>
      </c>
      <c r="G9" s="51" t="s">
        <v>27</v>
      </c>
      <c r="H9" s="51" t="s">
        <v>28</v>
      </c>
      <c r="I9" s="51" t="s">
        <v>29</v>
      </c>
      <c r="J9" s="51" t="s">
        <v>30</v>
      </c>
      <c r="K9" s="51" t="s">
        <v>31</v>
      </c>
      <c r="L9" s="48" t="s">
        <v>32</v>
      </c>
      <c r="M9" s="51" t="s">
        <v>33</v>
      </c>
      <c r="N9" s="48" t="s">
        <v>34</v>
      </c>
      <c r="O9" s="49" t="s">
        <v>35</v>
      </c>
      <c r="P9" s="51" t="s">
        <v>36</v>
      </c>
      <c r="Q9" s="48" t="s">
        <v>37</v>
      </c>
      <c r="R9" s="48" t="s">
        <v>38</v>
      </c>
      <c r="S9" s="51" t="s">
        <v>39</v>
      </c>
      <c r="T9" s="51" t="s">
        <v>40</v>
      </c>
      <c r="U9" s="48" t="s">
        <v>41</v>
      </c>
      <c r="V9" s="51" t="s">
        <v>42</v>
      </c>
      <c r="W9" s="51" t="s">
        <v>43</v>
      </c>
      <c r="X9" s="48" t="s">
        <v>44</v>
      </c>
      <c r="Y9" s="51" t="s">
        <v>45</v>
      </c>
      <c r="Z9" s="51" t="s">
        <v>46</v>
      </c>
      <c r="AA9" s="51" t="s">
        <v>47</v>
      </c>
      <c r="AB9" s="51" t="s">
        <v>48</v>
      </c>
      <c r="AC9" s="51" t="s">
        <v>49</v>
      </c>
      <c r="AD9" s="51" t="s">
        <v>50</v>
      </c>
      <c r="AE9" s="51" t="s">
        <v>51</v>
      </c>
      <c r="AF9" s="52" t="s">
        <v>24</v>
      </c>
      <c r="AG9" s="51" t="s">
        <v>52</v>
      </c>
      <c r="AH9" s="51" t="s">
        <v>1220</v>
      </c>
      <c r="AI9" s="51" t="s">
        <v>1221</v>
      </c>
      <c r="AJ9" s="51" t="s">
        <v>1222</v>
      </c>
      <c r="AK9" s="51" t="s">
        <v>1223</v>
      </c>
      <c r="AL9" s="51" t="s">
        <v>1224</v>
      </c>
      <c r="AM9" s="51" t="s">
        <v>1225</v>
      </c>
      <c r="AN9" s="51" t="s">
        <v>1226</v>
      </c>
      <c r="AO9" s="51" t="s">
        <v>1227</v>
      </c>
      <c r="AP9" s="59" t="s">
        <v>1228</v>
      </c>
    </row>
    <row r="10" spans="1:55" ht="27.9" customHeight="1" x14ac:dyDescent="0.25">
      <c r="A10" s="104" t="s">
        <v>1146</v>
      </c>
      <c r="B10" s="44" t="s">
        <v>1137</v>
      </c>
      <c r="C10" s="36">
        <v>1.31</v>
      </c>
      <c r="D10" s="36">
        <v>0</v>
      </c>
      <c r="E10" s="36">
        <v>0.94</v>
      </c>
      <c r="F10" s="36">
        <v>1.35</v>
      </c>
      <c r="G10" s="36">
        <v>0.93</v>
      </c>
      <c r="H10" s="36">
        <v>1.67</v>
      </c>
      <c r="I10" s="36">
        <v>1.75</v>
      </c>
      <c r="J10" s="36">
        <v>2.2000000000000002</v>
      </c>
      <c r="K10" s="36">
        <v>0</v>
      </c>
      <c r="L10" s="37">
        <v>0</v>
      </c>
      <c r="M10" s="36">
        <v>0</v>
      </c>
      <c r="N10" s="37">
        <v>0</v>
      </c>
      <c r="O10" s="37">
        <v>0</v>
      </c>
      <c r="P10" s="36">
        <v>0</v>
      </c>
      <c r="Q10" s="37">
        <v>0</v>
      </c>
      <c r="R10" s="37">
        <v>0</v>
      </c>
      <c r="S10" s="36">
        <v>1.75</v>
      </c>
      <c r="T10" s="36">
        <v>0</v>
      </c>
      <c r="U10" s="37">
        <v>0</v>
      </c>
      <c r="V10" s="36">
        <v>0</v>
      </c>
      <c r="W10" s="36">
        <v>2.94</v>
      </c>
      <c r="X10" s="37">
        <v>0</v>
      </c>
      <c r="Y10" s="36">
        <v>0</v>
      </c>
      <c r="Z10" s="36">
        <v>1.67</v>
      </c>
      <c r="AA10" s="36">
        <v>1.33</v>
      </c>
      <c r="AB10" s="36">
        <v>2.27</v>
      </c>
      <c r="AC10" s="36">
        <v>0.93</v>
      </c>
      <c r="AD10" s="36">
        <v>1.82</v>
      </c>
      <c r="AE10" s="36">
        <v>2.35</v>
      </c>
      <c r="AF10" s="38">
        <v>0</v>
      </c>
      <c r="AG10" s="36">
        <v>2.7</v>
      </c>
      <c r="AH10" s="39">
        <v>3.0000000000000001E-3</v>
      </c>
      <c r="AI10" s="40">
        <v>0</v>
      </c>
      <c r="AJ10" s="40">
        <v>0</v>
      </c>
      <c r="AK10" s="39">
        <v>9.0000000000000011E-3</v>
      </c>
      <c r="AL10" s="39">
        <v>1.21E-2</v>
      </c>
      <c r="AM10" s="39">
        <v>7.6E-3</v>
      </c>
      <c r="AN10" s="40">
        <v>0</v>
      </c>
      <c r="AO10" s="39">
        <v>1.8500000000000003E-2</v>
      </c>
      <c r="AP10" s="34">
        <v>0</v>
      </c>
      <c r="AS10" s="5"/>
      <c r="AT10" s="9"/>
      <c r="AU10" s="9"/>
      <c r="AV10" s="9"/>
      <c r="AW10" s="9"/>
      <c r="AX10" s="9"/>
      <c r="AY10" s="9"/>
      <c r="AZ10" s="9"/>
      <c r="BA10" s="9"/>
      <c r="BB10" s="9"/>
      <c r="BC10" s="9"/>
    </row>
    <row r="11" spans="1:55" ht="27.9" customHeight="1" x14ac:dyDescent="0.25">
      <c r="A11" s="104"/>
      <c r="B11" s="44" t="s">
        <v>1138</v>
      </c>
      <c r="C11" s="36">
        <v>31.32</v>
      </c>
      <c r="D11" s="36">
        <v>21.15</v>
      </c>
      <c r="E11" s="36">
        <v>29.29</v>
      </c>
      <c r="F11" s="36">
        <v>7.57</v>
      </c>
      <c r="G11" s="36">
        <v>4.63</v>
      </c>
      <c r="H11" s="36">
        <v>40</v>
      </c>
      <c r="I11" s="36">
        <v>46.49</v>
      </c>
      <c r="J11" s="36">
        <v>38.21</v>
      </c>
      <c r="K11" s="36">
        <v>17.95</v>
      </c>
      <c r="L11" s="37">
        <v>0</v>
      </c>
      <c r="M11" s="36">
        <v>11.43</v>
      </c>
      <c r="N11" s="37">
        <v>0</v>
      </c>
      <c r="O11" s="37">
        <v>0.99960000000000004</v>
      </c>
      <c r="P11" s="36">
        <v>17.95</v>
      </c>
      <c r="Q11" s="37">
        <v>0.9998999999999999</v>
      </c>
      <c r="R11" s="37">
        <v>2.9996999999999998</v>
      </c>
      <c r="S11" s="36">
        <v>46.49</v>
      </c>
      <c r="T11" s="36">
        <v>25.68</v>
      </c>
      <c r="U11" s="37">
        <v>0</v>
      </c>
      <c r="V11" s="36">
        <v>0</v>
      </c>
      <c r="W11" s="36">
        <v>47.06</v>
      </c>
      <c r="X11" s="37">
        <v>1.0007999999999999</v>
      </c>
      <c r="Y11" s="36">
        <v>10</v>
      </c>
      <c r="Z11" s="36">
        <v>40</v>
      </c>
      <c r="AA11" s="36">
        <v>32</v>
      </c>
      <c r="AB11" s="36">
        <v>11.36</v>
      </c>
      <c r="AC11" s="36">
        <v>4.63</v>
      </c>
      <c r="AD11" s="36">
        <v>29.09</v>
      </c>
      <c r="AE11" s="36">
        <v>48.24</v>
      </c>
      <c r="AF11" s="38">
        <v>21.15</v>
      </c>
      <c r="AG11" s="36">
        <v>39.19</v>
      </c>
      <c r="AH11" s="39">
        <v>0.30659999999999998</v>
      </c>
      <c r="AI11" s="39">
        <v>0.14649999999999999</v>
      </c>
      <c r="AJ11" s="39">
        <v>0.29510000000000003</v>
      </c>
      <c r="AK11" s="39">
        <v>0.1459</v>
      </c>
      <c r="AL11" s="39">
        <v>0.1552</v>
      </c>
      <c r="AM11" s="39">
        <v>0.14180000000000001</v>
      </c>
      <c r="AN11" s="39">
        <v>0.27310000000000001</v>
      </c>
      <c r="AO11" s="39">
        <v>0.27160000000000001</v>
      </c>
      <c r="AP11" s="37">
        <v>5.8482000000000003</v>
      </c>
      <c r="AS11" s="5"/>
      <c r="AT11" s="9"/>
      <c r="AU11" s="9"/>
      <c r="AV11" s="9"/>
      <c r="AW11" s="9"/>
      <c r="AX11" s="9"/>
      <c r="AY11" s="9"/>
      <c r="AZ11" s="9"/>
      <c r="BA11" s="9"/>
      <c r="BB11" s="9"/>
      <c r="BC11" s="9"/>
    </row>
    <row r="12" spans="1:55" ht="27.9" customHeight="1" x14ac:dyDescent="0.25">
      <c r="A12" s="104"/>
      <c r="B12" s="44" t="s">
        <v>1139</v>
      </c>
      <c r="C12" s="36">
        <v>40.74</v>
      </c>
      <c r="D12" s="36">
        <v>67.31</v>
      </c>
      <c r="E12" s="36">
        <v>52.98</v>
      </c>
      <c r="F12" s="36">
        <v>12.05</v>
      </c>
      <c r="G12" s="36">
        <v>38.89</v>
      </c>
      <c r="H12" s="36">
        <v>30.83</v>
      </c>
      <c r="I12" s="36">
        <v>40.35</v>
      </c>
      <c r="J12" s="36">
        <v>43.11</v>
      </c>
      <c r="K12" s="36">
        <v>58.97</v>
      </c>
      <c r="L12" s="37">
        <v>1.0002</v>
      </c>
      <c r="M12" s="36">
        <v>68.569999999999993</v>
      </c>
      <c r="N12" s="37">
        <v>1.0004999999999999</v>
      </c>
      <c r="O12" s="37">
        <v>3</v>
      </c>
      <c r="P12" s="36">
        <v>58.97</v>
      </c>
      <c r="Q12" s="37">
        <v>7.0002000000000004</v>
      </c>
      <c r="R12" s="37">
        <v>8.0003000000000011</v>
      </c>
      <c r="S12" s="36">
        <v>40.35</v>
      </c>
      <c r="T12" s="36">
        <v>68.92</v>
      </c>
      <c r="U12" s="37">
        <v>0</v>
      </c>
      <c r="V12" s="36">
        <v>8.82</v>
      </c>
      <c r="W12" s="36">
        <v>30.88</v>
      </c>
      <c r="X12" s="37">
        <v>3.0006000000000004</v>
      </c>
      <c r="Y12" s="36">
        <v>23.33</v>
      </c>
      <c r="Z12" s="36">
        <v>30.83</v>
      </c>
      <c r="AA12" s="36">
        <v>49.33</v>
      </c>
      <c r="AB12" s="36">
        <v>11.36</v>
      </c>
      <c r="AC12" s="36">
        <v>38.89</v>
      </c>
      <c r="AD12" s="36">
        <v>52.73</v>
      </c>
      <c r="AE12" s="36">
        <v>40</v>
      </c>
      <c r="AF12" s="38">
        <v>67.31</v>
      </c>
      <c r="AG12" s="36">
        <v>47.3</v>
      </c>
      <c r="AH12" s="39">
        <v>0.41170000000000001</v>
      </c>
      <c r="AI12" s="39">
        <v>0.51950000000000007</v>
      </c>
      <c r="AJ12" s="39">
        <v>0.41770000000000002</v>
      </c>
      <c r="AK12" s="39">
        <v>0.40090000000000003</v>
      </c>
      <c r="AL12" s="39">
        <v>0.35240000000000005</v>
      </c>
      <c r="AM12" s="39">
        <v>0.42229999999999995</v>
      </c>
      <c r="AN12" s="39">
        <v>0.46299999999999997</v>
      </c>
      <c r="AO12" s="39">
        <v>0.39850000000000002</v>
      </c>
      <c r="AP12" s="37">
        <v>9.4212000000000025</v>
      </c>
      <c r="AS12" s="5"/>
      <c r="AT12" s="9"/>
      <c r="AU12" s="9"/>
      <c r="AV12" s="9"/>
      <c r="AW12" s="9"/>
      <c r="AX12" s="9"/>
      <c r="AY12" s="9"/>
      <c r="AZ12" s="9"/>
      <c r="BA12" s="9"/>
      <c r="BB12" s="9"/>
      <c r="BC12" s="9"/>
    </row>
    <row r="13" spans="1:55" ht="27.9" customHeight="1" x14ac:dyDescent="0.25">
      <c r="A13" s="104"/>
      <c r="B13" s="44" t="s">
        <v>1140</v>
      </c>
      <c r="C13" s="36">
        <v>19.71</v>
      </c>
      <c r="D13" s="36">
        <v>4.8099999999999996</v>
      </c>
      <c r="E13" s="36">
        <v>14.99</v>
      </c>
      <c r="F13" s="36">
        <v>68.67</v>
      </c>
      <c r="G13" s="36">
        <v>3.7</v>
      </c>
      <c r="H13" s="36">
        <v>26.67</v>
      </c>
      <c r="I13" s="36">
        <v>9.65</v>
      </c>
      <c r="J13" s="36">
        <v>14.93</v>
      </c>
      <c r="K13" s="36">
        <v>17.95</v>
      </c>
      <c r="L13" s="37">
        <v>4.9997999999999996</v>
      </c>
      <c r="M13" s="36">
        <v>20</v>
      </c>
      <c r="N13" s="37">
        <v>3.9996999999999998</v>
      </c>
      <c r="O13" s="37">
        <v>5.0004</v>
      </c>
      <c r="P13" s="36">
        <v>17.95</v>
      </c>
      <c r="Q13" s="37">
        <v>0.9998999999999999</v>
      </c>
      <c r="R13" s="37">
        <v>0</v>
      </c>
      <c r="S13" s="36">
        <v>9.65</v>
      </c>
      <c r="T13" s="36">
        <v>4.05</v>
      </c>
      <c r="U13" s="37">
        <v>9.0001999999999995</v>
      </c>
      <c r="V13" s="36">
        <v>91.18</v>
      </c>
      <c r="W13" s="36">
        <v>16.18</v>
      </c>
      <c r="X13" s="37">
        <v>14.000400000000001</v>
      </c>
      <c r="Y13" s="36">
        <v>20</v>
      </c>
      <c r="Z13" s="36">
        <v>26.67</v>
      </c>
      <c r="AA13" s="36">
        <v>16</v>
      </c>
      <c r="AB13" s="36">
        <v>70.45</v>
      </c>
      <c r="AC13" s="36">
        <v>3.7</v>
      </c>
      <c r="AD13" s="36">
        <v>15.45</v>
      </c>
      <c r="AE13" s="36">
        <v>9.41</v>
      </c>
      <c r="AF13" s="38">
        <v>4.8099999999999996</v>
      </c>
      <c r="AG13" s="36">
        <v>10.81</v>
      </c>
      <c r="AH13" s="39">
        <v>0.20699999999999999</v>
      </c>
      <c r="AI13" s="39">
        <v>0.21989999999999998</v>
      </c>
      <c r="AJ13" s="39">
        <v>0.22989999999999999</v>
      </c>
      <c r="AK13" s="39">
        <v>0.28339999999999999</v>
      </c>
      <c r="AL13" s="39">
        <v>8.3499999999999991E-2</v>
      </c>
      <c r="AM13" s="39">
        <v>0.37200000000000005</v>
      </c>
      <c r="AN13" s="39">
        <v>0.19420000000000001</v>
      </c>
      <c r="AO13" s="39">
        <v>0.22760000000000002</v>
      </c>
      <c r="AP13" s="37">
        <v>1.845</v>
      </c>
      <c r="AS13" s="5"/>
      <c r="AT13" s="9"/>
      <c r="AU13" s="9"/>
      <c r="AV13" s="9"/>
      <c r="AW13" s="9"/>
      <c r="AX13" s="9"/>
      <c r="AY13" s="9"/>
      <c r="AZ13" s="9"/>
      <c r="BA13" s="9"/>
      <c r="BB13" s="9"/>
      <c r="BC13" s="9"/>
    </row>
    <row r="14" spans="1:55" ht="27.9" customHeight="1" x14ac:dyDescent="0.25">
      <c r="A14" s="104"/>
      <c r="B14" s="44" t="s">
        <v>1141</v>
      </c>
      <c r="C14" s="36">
        <v>6.93</v>
      </c>
      <c r="D14" s="36">
        <v>6.73</v>
      </c>
      <c r="E14" s="36">
        <v>1.79</v>
      </c>
      <c r="F14" s="36">
        <v>10.36</v>
      </c>
      <c r="G14" s="36">
        <v>51.85</v>
      </c>
      <c r="H14" s="36">
        <v>0.83</v>
      </c>
      <c r="I14" s="36">
        <v>1.75</v>
      </c>
      <c r="J14" s="36">
        <v>1.55</v>
      </c>
      <c r="K14" s="36">
        <v>5.13</v>
      </c>
      <c r="L14" s="37">
        <v>0</v>
      </c>
      <c r="M14" s="36">
        <v>0</v>
      </c>
      <c r="N14" s="37">
        <v>17.9998</v>
      </c>
      <c r="O14" s="37">
        <v>3</v>
      </c>
      <c r="P14" s="36">
        <v>5.13</v>
      </c>
      <c r="Q14" s="37">
        <v>0</v>
      </c>
      <c r="R14" s="37">
        <v>0</v>
      </c>
      <c r="S14" s="36">
        <v>1.75</v>
      </c>
      <c r="T14" s="36">
        <v>1.35</v>
      </c>
      <c r="U14" s="37">
        <v>1.9997999999999998</v>
      </c>
      <c r="V14" s="36">
        <v>0</v>
      </c>
      <c r="W14" s="36">
        <v>2.94</v>
      </c>
      <c r="X14" s="37">
        <v>0</v>
      </c>
      <c r="Y14" s="36">
        <v>46.67</v>
      </c>
      <c r="Z14" s="36">
        <v>0.83</v>
      </c>
      <c r="AA14" s="36">
        <v>1.33</v>
      </c>
      <c r="AB14" s="36">
        <v>4.55</v>
      </c>
      <c r="AC14" s="36">
        <v>51.85</v>
      </c>
      <c r="AD14" s="36">
        <v>0.91</v>
      </c>
      <c r="AE14" s="36">
        <v>0</v>
      </c>
      <c r="AF14" s="38">
        <v>6.73</v>
      </c>
      <c r="AG14" s="36">
        <v>0</v>
      </c>
      <c r="AH14" s="39">
        <v>7.17E-2</v>
      </c>
      <c r="AI14" s="39">
        <v>0.11410000000000001</v>
      </c>
      <c r="AJ14" s="39">
        <v>5.7300000000000004E-2</v>
      </c>
      <c r="AK14" s="39">
        <v>0.16079999999999997</v>
      </c>
      <c r="AL14" s="39">
        <v>0.39679999999999999</v>
      </c>
      <c r="AM14" s="39">
        <v>5.62E-2</v>
      </c>
      <c r="AN14" s="39">
        <v>6.9699999999999998E-2</v>
      </c>
      <c r="AO14" s="39">
        <v>8.3800000000000013E-2</v>
      </c>
      <c r="AP14" s="37">
        <v>0.88560000000000005</v>
      </c>
      <c r="AS14" s="5"/>
      <c r="AT14" s="9"/>
      <c r="AU14" s="9"/>
      <c r="AV14" s="9"/>
      <c r="AW14" s="9"/>
      <c r="AX14" s="9"/>
      <c r="AY14" s="9"/>
      <c r="AZ14" s="9"/>
      <c r="BA14" s="9"/>
      <c r="BB14" s="9"/>
      <c r="BC14" s="9"/>
    </row>
    <row r="15" spans="1:55" ht="27.9" customHeight="1" x14ac:dyDescent="0.25">
      <c r="A15" s="45" t="s">
        <v>1135</v>
      </c>
      <c r="B15" s="46" t="s">
        <v>54</v>
      </c>
      <c r="C15" s="41">
        <v>67.38</v>
      </c>
      <c r="D15" s="41">
        <v>78.850000000000009</v>
      </c>
      <c r="E15" s="41">
        <v>69.760000000000005</v>
      </c>
      <c r="F15" s="41">
        <v>91.08</v>
      </c>
      <c r="G15" s="41">
        <v>94.44</v>
      </c>
      <c r="H15" s="41">
        <v>58.33</v>
      </c>
      <c r="I15" s="41">
        <v>51.75</v>
      </c>
      <c r="J15" s="41">
        <v>59.589999999999996</v>
      </c>
      <c r="K15" s="41">
        <v>82.05</v>
      </c>
      <c r="L15" s="42">
        <v>6</v>
      </c>
      <c r="M15" s="41">
        <v>88.57</v>
      </c>
      <c r="N15" s="42">
        <v>23</v>
      </c>
      <c r="O15" s="42">
        <v>11.000399999999999</v>
      </c>
      <c r="P15" s="41">
        <v>86.36</v>
      </c>
      <c r="Q15" s="42">
        <v>8.0000999999999998</v>
      </c>
      <c r="R15" s="42">
        <v>8.0003000000000011</v>
      </c>
      <c r="S15" s="41">
        <v>100</v>
      </c>
      <c r="T15" s="41">
        <v>74.319999999999993</v>
      </c>
      <c r="U15" s="42">
        <v>11</v>
      </c>
      <c r="V15" s="41">
        <v>100</v>
      </c>
      <c r="W15" s="41">
        <v>86.36</v>
      </c>
      <c r="X15" s="42">
        <v>17.001000000000001</v>
      </c>
      <c r="Y15" s="41">
        <v>86.36</v>
      </c>
      <c r="Z15" s="41">
        <v>86.36</v>
      </c>
      <c r="AA15" s="41">
        <v>100</v>
      </c>
      <c r="AB15" s="41">
        <v>86.36</v>
      </c>
      <c r="AC15" s="41">
        <v>100</v>
      </c>
      <c r="AD15" s="41">
        <v>86.36</v>
      </c>
      <c r="AE15" s="41">
        <v>49.41</v>
      </c>
      <c r="AF15" s="38">
        <v>100</v>
      </c>
      <c r="AG15" s="41">
        <v>100</v>
      </c>
      <c r="AH15" s="58">
        <v>0.69040000000000001</v>
      </c>
      <c r="AI15" s="58">
        <v>0.85350000000000004</v>
      </c>
      <c r="AJ15" s="58">
        <v>0.70489999999999997</v>
      </c>
      <c r="AK15" s="58">
        <v>0.84509999999999996</v>
      </c>
      <c r="AL15" s="58">
        <v>0.8327</v>
      </c>
      <c r="AM15" s="58">
        <v>0.85050000000000003</v>
      </c>
      <c r="AN15" s="58">
        <v>0.72689999999999999</v>
      </c>
      <c r="AO15" s="58">
        <v>0.70990000000000009</v>
      </c>
      <c r="AP15" s="42">
        <v>12.151800000000003</v>
      </c>
      <c r="AS15" s="5"/>
      <c r="AT15" s="9"/>
      <c r="AU15" s="9"/>
      <c r="AV15" s="9"/>
      <c r="AW15" s="9"/>
      <c r="AX15" s="9"/>
      <c r="AY15" s="9"/>
      <c r="AZ15" s="9"/>
      <c r="BA15" s="9"/>
      <c r="BB15" s="9"/>
      <c r="BC15" s="9"/>
    </row>
    <row r="16" spans="1:55" ht="27.9" customHeight="1" x14ac:dyDescent="0.25">
      <c r="A16" s="104" t="s">
        <v>1145</v>
      </c>
      <c r="B16" s="44" t="s">
        <v>1137</v>
      </c>
      <c r="C16" s="36">
        <v>71.12</v>
      </c>
      <c r="D16" s="36">
        <v>75</v>
      </c>
      <c r="E16" s="36">
        <v>62.03</v>
      </c>
      <c r="F16" s="36">
        <v>52.01</v>
      </c>
      <c r="G16" s="36">
        <v>85.05</v>
      </c>
      <c r="H16" s="36">
        <v>78.989999999999995</v>
      </c>
      <c r="I16" s="36">
        <v>80.7</v>
      </c>
      <c r="J16" s="36">
        <v>82.62</v>
      </c>
      <c r="K16" s="36">
        <v>37.840000000000003</v>
      </c>
      <c r="L16" s="37">
        <v>1.0002</v>
      </c>
      <c r="M16" s="36">
        <v>25</v>
      </c>
      <c r="N16" s="37">
        <v>3.0000999999999998</v>
      </c>
      <c r="O16" s="37">
        <v>3</v>
      </c>
      <c r="P16" s="36">
        <v>37.840000000000003</v>
      </c>
      <c r="Q16" s="37">
        <v>5.0004</v>
      </c>
      <c r="R16" s="37">
        <v>7.0004</v>
      </c>
      <c r="S16" s="36">
        <v>80.7</v>
      </c>
      <c r="T16" s="36">
        <v>58.11</v>
      </c>
      <c r="U16" s="37">
        <v>1.9997999999999998</v>
      </c>
      <c r="V16" s="36">
        <v>72.41</v>
      </c>
      <c r="W16" s="36">
        <v>85.25</v>
      </c>
      <c r="X16" s="37">
        <v>1.9995000000000001</v>
      </c>
      <c r="Y16" s="36">
        <v>50</v>
      </c>
      <c r="Z16" s="36">
        <v>78.989999999999995</v>
      </c>
      <c r="AA16" s="36">
        <v>86.15</v>
      </c>
      <c r="AB16" s="36">
        <v>63.16</v>
      </c>
      <c r="AC16" s="36">
        <v>85.05</v>
      </c>
      <c r="AD16" s="36">
        <v>71.959999999999994</v>
      </c>
      <c r="AE16" s="36">
        <v>82.28</v>
      </c>
      <c r="AF16" s="38">
        <v>75</v>
      </c>
      <c r="AG16" s="36">
        <v>78.08</v>
      </c>
      <c r="AH16" s="39">
        <v>0.72089999999999999</v>
      </c>
      <c r="AI16" s="39">
        <v>0.5696</v>
      </c>
      <c r="AJ16" s="39">
        <v>0.69099999999999995</v>
      </c>
      <c r="AK16" s="39">
        <v>0.59439999999999993</v>
      </c>
      <c r="AL16" s="39">
        <v>0.84010000000000007</v>
      </c>
      <c r="AM16" s="39">
        <v>0.48020000000000002</v>
      </c>
      <c r="AN16" s="39">
        <v>0.71090000000000009</v>
      </c>
      <c r="AO16" s="39">
        <v>0.66909999999999992</v>
      </c>
      <c r="AP16" s="37">
        <v>10.557</v>
      </c>
    </row>
    <row r="17" spans="1:42" ht="27.9" customHeight="1" x14ac:dyDescent="0.25">
      <c r="A17" s="104"/>
      <c r="B17" s="44" t="s">
        <v>1138</v>
      </c>
      <c r="C17" s="36">
        <v>7.48</v>
      </c>
      <c r="D17" s="36">
        <v>4.8099999999999996</v>
      </c>
      <c r="E17" s="36">
        <v>8.86</v>
      </c>
      <c r="F17" s="36">
        <v>0.21</v>
      </c>
      <c r="G17" s="36">
        <v>3.74</v>
      </c>
      <c r="H17" s="36">
        <v>7.56</v>
      </c>
      <c r="I17" s="36">
        <v>9.65</v>
      </c>
      <c r="J17" s="36">
        <v>9.07</v>
      </c>
      <c r="K17" s="36">
        <v>8.11</v>
      </c>
      <c r="L17" s="37">
        <v>0</v>
      </c>
      <c r="M17" s="36">
        <v>9.3800000000000008</v>
      </c>
      <c r="N17" s="37">
        <v>0</v>
      </c>
      <c r="O17" s="37">
        <v>0</v>
      </c>
      <c r="P17" s="36">
        <v>8.11</v>
      </c>
      <c r="Q17" s="37">
        <v>1.9997999999999998</v>
      </c>
      <c r="R17" s="37">
        <v>0</v>
      </c>
      <c r="S17" s="36">
        <v>9.65</v>
      </c>
      <c r="T17" s="36">
        <v>4.05</v>
      </c>
      <c r="U17" s="37">
        <v>0</v>
      </c>
      <c r="V17" s="36">
        <v>0</v>
      </c>
      <c r="W17" s="36">
        <v>8.1999999999999993</v>
      </c>
      <c r="X17" s="37">
        <v>0</v>
      </c>
      <c r="Y17" s="36">
        <v>13.33</v>
      </c>
      <c r="Z17" s="36">
        <v>7.56</v>
      </c>
      <c r="AA17" s="36">
        <v>12.31</v>
      </c>
      <c r="AB17" s="36">
        <v>0</v>
      </c>
      <c r="AC17" s="36">
        <v>3.74</v>
      </c>
      <c r="AD17" s="36">
        <v>5.61</v>
      </c>
      <c r="AE17" s="36">
        <v>10.130000000000001</v>
      </c>
      <c r="AF17" s="38">
        <v>4.8099999999999996</v>
      </c>
      <c r="AG17" s="36">
        <v>6.85</v>
      </c>
      <c r="AH17" s="39">
        <v>6.8499999999999991E-2</v>
      </c>
      <c r="AI17" s="39">
        <v>6.7699999999999996E-2</v>
      </c>
      <c r="AJ17" s="39">
        <v>6.9599999999999995E-2</v>
      </c>
      <c r="AK17" s="39">
        <v>4.6799999999999994E-2</v>
      </c>
      <c r="AL17" s="39">
        <v>1.78E-2</v>
      </c>
      <c r="AM17" s="39">
        <v>6.0199999999999997E-2</v>
      </c>
      <c r="AN17" s="39">
        <v>8.8900000000000007E-2</v>
      </c>
      <c r="AO17" s="39">
        <v>8.1500000000000003E-2</v>
      </c>
      <c r="AP17" s="37">
        <v>0.4158</v>
      </c>
    </row>
    <row r="18" spans="1:42" ht="27.9" customHeight="1" x14ac:dyDescent="0.25">
      <c r="A18" s="104"/>
      <c r="B18" s="44" t="s">
        <v>1139</v>
      </c>
      <c r="C18" s="36">
        <v>17.75</v>
      </c>
      <c r="D18" s="36">
        <v>19.23</v>
      </c>
      <c r="E18" s="36">
        <v>28.85</v>
      </c>
      <c r="F18" s="36">
        <v>38.94</v>
      </c>
      <c r="G18" s="36">
        <v>11.21</v>
      </c>
      <c r="H18" s="36">
        <v>2.52</v>
      </c>
      <c r="I18" s="36">
        <v>7.89</v>
      </c>
      <c r="J18" s="36">
        <v>8.32</v>
      </c>
      <c r="K18" s="36">
        <v>51.35</v>
      </c>
      <c r="L18" s="37">
        <v>1.9998</v>
      </c>
      <c r="M18" s="36">
        <v>65.62</v>
      </c>
      <c r="N18" s="37">
        <v>6.9996000000000009</v>
      </c>
      <c r="O18" s="37">
        <v>8.0004000000000008</v>
      </c>
      <c r="P18" s="36">
        <v>51.35</v>
      </c>
      <c r="Q18" s="37">
        <v>1.9997999999999998</v>
      </c>
      <c r="R18" s="37">
        <v>3.9995999999999996</v>
      </c>
      <c r="S18" s="36">
        <v>7.89</v>
      </c>
      <c r="T18" s="36">
        <v>36.49</v>
      </c>
      <c r="U18" s="37">
        <v>7.0002000000000004</v>
      </c>
      <c r="V18" s="36">
        <v>27.59</v>
      </c>
      <c r="W18" s="36">
        <v>6.56</v>
      </c>
      <c r="X18" s="37">
        <v>13.000500000000001</v>
      </c>
      <c r="Y18" s="36">
        <v>30</v>
      </c>
      <c r="Z18" s="36">
        <v>2.52</v>
      </c>
      <c r="AA18" s="36">
        <v>1.54</v>
      </c>
      <c r="AB18" s="36">
        <v>36.840000000000003</v>
      </c>
      <c r="AC18" s="36">
        <v>11.21</v>
      </c>
      <c r="AD18" s="36">
        <v>22.43</v>
      </c>
      <c r="AE18" s="36">
        <v>7.59</v>
      </c>
      <c r="AF18" s="38">
        <v>19.23</v>
      </c>
      <c r="AG18" s="36">
        <v>15.07</v>
      </c>
      <c r="AH18" s="39">
        <v>0.18</v>
      </c>
      <c r="AI18" s="39">
        <v>0.3085</v>
      </c>
      <c r="AJ18" s="39">
        <v>0.16600000000000001</v>
      </c>
      <c r="AK18" s="39">
        <v>0.32719999999999999</v>
      </c>
      <c r="AL18" s="39">
        <v>0.11119999999999999</v>
      </c>
      <c r="AM18" s="39">
        <v>0.42770000000000002</v>
      </c>
      <c r="AN18" s="39">
        <v>0.15439999999999998</v>
      </c>
      <c r="AO18" s="39">
        <v>0.20980000000000001</v>
      </c>
      <c r="AP18" s="37">
        <v>7.0254000000000003</v>
      </c>
    </row>
    <row r="19" spans="1:42" ht="27.9" customHeight="1" x14ac:dyDescent="0.25">
      <c r="A19" s="104"/>
      <c r="B19" s="44" t="s">
        <v>1140</v>
      </c>
      <c r="C19" s="36">
        <v>3.61</v>
      </c>
      <c r="D19" s="36">
        <v>0</v>
      </c>
      <c r="E19" s="36">
        <v>0.25</v>
      </c>
      <c r="F19" s="36">
        <v>8.83</v>
      </c>
      <c r="G19" s="36">
        <v>0</v>
      </c>
      <c r="H19" s="36">
        <v>10.92</v>
      </c>
      <c r="I19" s="36">
        <v>1.75</v>
      </c>
      <c r="J19" s="36">
        <v>0</v>
      </c>
      <c r="K19" s="36">
        <v>2.7</v>
      </c>
      <c r="L19" s="37">
        <v>3</v>
      </c>
      <c r="M19" s="36">
        <v>0</v>
      </c>
      <c r="N19" s="37">
        <v>9.0002999999999993</v>
      </c>
      <c r="O19" s="37">
        <v>0.99960000000000004</v>
      </c>
      <c r="P19" s="36">
        <v>2.7</v>
      </c>
      <c r="Q19" s="37">
        <v>0</v>
      </c>
      <c r="R19" s="37">
        <v>0</v>
      </c>
      <c r="S19" s="36">
        <v>1.75</v>
      </c>
      <c r="T19" s="36">
        <v>1.35</v>
      </c>
      <c r="U19" s="37">
        <v>0</v>
      </c>
      <c r="V19" s="36">
        <v>0</v>
      </c>
      <c r="W19" s="36">
        <v>0</v>
      </c>
      <c r="X19" s="37">
        <v>0</v>
      </c>
      <c r="Y19" s="36">
        <v>6.67</v>
      </c>
      <c r="Z19" s="36">
        <v>10.92</v>
      </c>
      <c r="AA19" s="36">
        <v>0</v>
      </c>
      <c r="AB19" s="36">
        <v>0</v>
      </c>
      <c r="AC19" s="36">
        <v>0</v>
      </c>
      <c r="AD19" s="36">
        <v>0</v>
      </c>
      <c r="AE19" s="36">
        <v>0</v>
      </c>
      <c r="AF19" s="38">
        <v>0</v>
      </c>
      <c r="AG19" s="36">
        <v>0</v>
      </c>
      <c r="AH19" s="39">
        <v>3.0600000000000002E-2</v>
      </c>
      <c r="AI19" s="39">
        <v>5.4199999999999998E-2</v>
      </c>
      <c r="AJ19" s="39">
        <v>7.3499999999999996E-2</v>
      </c>
      <c r="AK19" s="39">
        <v>3.1600000000000003E-2</v>
      </c>
      <c r="AL19" s="39">
        <v>3.1E-2</v>
      </c>
      <c r="AM19" s="39">
        <v>3.1899999999999998E-2</v>
      </c>
      <c r="AN19" s="39">
        <v>4.3799999999999999E-2</v>
      </c>
      <c r="AO19" s="39">
        <v>3.8800000000000001E-2</v>
      </c>
      <c r="AP19" s="37">
        <v>0</v>
      </c>
    </row>
    <row r="20" spans="1:42" ht="27.9" customHeight="1" x14ac:dyDescent="0.25">
      <c r="A20" s="104"/>
      <c r="B20" s="44" t="s">
        <v>1141</v>
      </c>
      <c r="C20" s="36">
        <v>0.04</v>
      </c>
      <c r="D20" s="36">
        <v>0.96</v>
      </c>
      <c r="E20" s="36">
        <v>0</v>
      </c>
      <c r="F20" s="36">
        <v>0</v>
      </c>
      <c r="G20" s="36">
        <v>0</v>
      </c>
      <c r="H20" s="36">
        <v>0</v>
      </c>
      <c r="I20" s="36">
        <v>0</v>
      </c>
      <c r="J20" s="36">
        <v>0</v>
      </c>
      <c r="K20" s="36">
        <v>0</v>
      </c>
      <c r="L20" s="37">
        <v>0</v>
      </c>
      <c r="M20" s="36">
        <v>0</v>
      </c>
      <c r="N20" s="37">
        <v>0</v>
      </c>
      <c r="O20" s="37">
        <v>0</v>
      </c>
      <c r="P20" s="36">
        <v>0</v>
      </c>
      <c r="Q20" s="37">
        <v>0</v>
      </c>
      <c r="R20" s="37">
        <v>0</v>
      </c>
      <c r="S20" s="36">
        <v>0</v>
      </c>
      <c r="T20" s="36">
        <v>0</v>
      </c>
      <c r="U20" s="37">
        <v>0</v>
      </c>
      <c r="V20" s="36">
        <v>0</v>
      </c>
      <c r="W20" s="36">
        <v>0</v>
      </c>
      <c r="X20" s="37">
        <v>0</v>
      </c>
      <c r="Y20" s="36">
        <v>0</v>
      </c>
      <c r="Z20" s="36">
        <v>0</v>
      </c>
      <c r="AA20" s="36">
        <v>0</v>
      </c>
      <c r="AB20" s="36">
        <v>0</v>
      </c>
      <c r="AC20" s="36">
        <v>0</v>
      </c>
      <c r="AD20" s="36">
        <v>0</v>
      </c>
      <c r="AE20" s="36">
        <v>0</v>
      </c>
      <c r="AF20" s="38">
        <v>0.96</v>
      </c>
      <c r="AG20" s="36">
        <v>0</v>
      </c>
      <c r="AH20" s="39">
        <v>0</v>
      </c>
      <c r="AI20" s="39">
        <v>0</v>
      </c>
      <c r="AJ20" s="39">
        <v>0</v>
      </c>
      <c r="AK20" s="39">
        <v>0</v>
      </c>
      <c r="AL20" s="39">
        <v>0</v>
      </c>
      <c r="AM20" s="39">
        <v>0</v>
      </c>
      <c r="AN20" s="39">
        <v>2E-3</v>
      </c>
      <c r="AO20" s="39">
        <v>8.0000000000000004E-4</v>
      </c>
      <c r="AP20" s="37">
        <v>0</v>
      </c>
    </row>
    <row r="21" spans="1:42" ht="27.9" customHeight="1" x14ac:dyDescent="0.25">
      <c r="A21" s="45" t="s">
        <v>1147</v>
      </c>
      <c r="B21" s="46" t="s">
        <v>54</v>
      </c>
      <c r="C21" s="41">
        <v>21.4</v>
      </c>
      <c r="D21" s="41">
        <v>20.190000000000001</v>
      </c>
      <c r="E21" s="41">
        <v>29.1</v>
      </c>
      <c r="F21" s="41">
        <v>47.769999999999996</v>
      </c>
      <c r="G21" s="41">
        <v>11.21</v>
      </c>
      <c r="H21" s="41">
        <v>13.44</v>
      </c>
      <c r="I21" s="41">
        <v>9.64</v>
      </c>
      <c r="J21" s="41">
        <v>8.32</v>
      </c>
      <c r="K21" s="41">
        <v>54.050000000000004</v>
      </c>
      <c r="L21" s="42">
        <v>4.9998000000000005</v>
      </c>
      <c r="M21" s="41">
        <v>65.62</v>
      </c>
      <c r="N21" s="42">
        <v>15.9999</v>
      </c>
      <c r="O21" s="42">
        <v>9</v>
      </c>
      <c r="P21" s="41">
        <v>54.050000000000004</v>
      </c>
      <c r="Q21" s="42">
        <v>1.9997999999999998</v>
      </c>
      <c r="R21" s="42">
        <v>3.9995999999999996</v>
      </c>
      <c r="S21" s="41">
        <v>9.64</v>
      </c>
      <c r="T21" s="41">
        <v>37.840000000000003</v>
      </c>
      <c r="U21" s="42">
        <v>7.0002000000000004</v>
      </c>
      <c r="V21" s="41">
        <v>27.59</v>
      </c>
      <c r="W21" s="41">
        <v>6.56</v>
      </c>
      <c r="X21" s="42">
        <v>13.000500000000001</v>
      </c>
      <c r="Y21" s="41">
        <v>36.67</v>
      </c>
      <c r="Z21" s="41">
        <v>13.44</v>
      </c>
      <c r="AA21" s="41">
        <v>1.54</v>
      </c>
      <c r="AB21" s="41">
        <v>36.840000000000003</v>
      </c>
      <c r="AC21" s="41">
        <v>11.21</v>
      </c>
      <c r="AD21" s="41">
        <v>22.43</v>
      </c>
      <c r="AE21" s="41">
        <v>7.59</v>
      </c>
      <c r="AF21" s="38">
        <v>20.190000000000001</v>
      </c>
      <c r="AG21" s="41">
        <v>15.07</v>
      </c>
      <c r="AH21" s="58">
        <f>SUM(AH18:AH20)</f>
        <v>0.21060000000000001</v>
      </c>
      <c r="AI21" s="58">
        <f t="shared" ref="AI21:AP21" si="0">SUM(AI18:AI20)</f>
        <v>0.36270000000000002</v>
      </c>
      <c r="AJ21" s="58">
        <f t="shared" si="0"/>
        <v>0.23949999999999999</v>
      </c>
      <c r="AK21" s="58">
        <f t="shared" si="0"/>
        <v>0.35880000000000001</v>
      </c>
      <c r="AL21" s="58">
        <f t="shared" si="0"/>
        <v>0.14219999999999999</v>
      </c>
      <c r="AM21" s="58">
        <f t="shared" si="0"/>
        <v>0.45960000000000001</v>
      </c>
      <c r="AN21" s="58">
        <f t="shared" si="0"/>
        <v>0.20019999999999999</v>
      </c>
      <c r="AO21" s="58">
        <f t="shared" si="0"/>
        <v>0.24940000000000001</v>
      </c>
      <c r="AP21" s="42">
        <f t="shared" si="0"/>
        <v>7.0254000000000003</v>
      </c>
    </row>
    <row r="22" spans="1:42" ht="27.9" customHeight="1" x14ac:dyDescent="0.25">
      <c r="A22" s="104" t="s">
        <v>1148</v>
      </c>
      <c r="B22" s="44" t="s">
        <v>1137</v>
      </c>
      <c r="C22" s="36">
        <v>20.77</v>
      </c>
      <c r="D22" s="36">
        <v>25.56</v>
      </c>
      <c r="E22" s="36">
        <v>23.13</v>
      </c>
      <c r="F22" s="36">
        <v>22.79</v>
      </c>
      <c r="G22" s="36">
        <v>8.33</v>
      </c>
      <c r="H22" s="36">
        <v>35</v>
      </c>
      <c r="I22" s="36">
        <v>18.75</v>
      </c>
      <c r="J22" s="36">
        <v>17.329999999999998</v>
      </c>
      <c r="K22" s="36">
        <v>8.57</v>
      </c>
      <c r="L22" s="37">
        <v>1</v>
      </c>
      <c r="M22" s="36">
        <v>9.09</v>
      </c>
      <c r="N22" s="37">
        <v>0</v>
      </c>
      <c r="O22" s="37">
        <v>0</v>
      </c>
      <c r="P22" s="36">
        <v>8.57</v>
      </c>
      <c r="Q22" s="37">
        <v>0.9998999999999999</v>
      </c>
      <c r="R22" s="37">
        <v>0</v>
      </c>
      <c r="S22" s="36">
        <v>18.75</v>
      </c>
      <c r="T22" s="36">
        <v>26.87</v>
      </c>
      <c r="U22" s="37">
        <v>1.9997999999999998</v>
      </c>
      <c r="V22" s="36">
        <v>3.57</v>
      </c>
      <c r="W22" s="36">
        <v>16.670000000000002</v>
      </c>
      <c r="X22" s="37">
        <v>0</v>
      </c>
      <c r="Y22" s="36">
        <v>10.71</v>
      </c>
      <c r="Z22" s="36">
        <v>35</v>
      </c>
      <c r="AA22" s="36">
        <v>14.49</v>
      </c>
      <c r="AB22" s="36">
        <v>33.33</v>
      </c>
      <c r="AC22" s="36">
        <v>8.33</v>
      </c>
      <c r="AD22" s="36">
        <v>22.73</v>
      </c>
      <c r="AE22" s="36">
        <v>36.71</v>
      </c>
      <c r="AF22" s="38">
        <v>25.56</v>
      </c>
      <c r="AG22" s="36">
        <v>20.55</v>
      </c>
      <c r="AH22" s="39">
        <v>0.19359999999999999</v>
      </c>
      <c r="AI22" s="39">
        <v>7.85E-2</v>
      </c>
      <c r="AJ22" s="40">
        <v>0.17050000000000001</v>
      </c>
      <c r="AK22" s="39">
        <v>0.15359999999999999</v>
      </c>
      <c r="AL22" s="39">
        <v>0.14960000000000001</v>
      </c>
      <c r="AM22" s="39">
        <v>0.1555</v>
      </c>
      <c r="AN22" s="39">
        <v>0.1729</v>
      </c>
      <c r="AO22" s="39">
        <v>0.188</v>
      </c>
      <c r="AP22" s="37">
        <v>5.8292999999999999</v>
      </c>
    </row>
    <row r="23" spans="1:42" ht="27.9" customHeight="1" x14ac:dyDescent="0.25">
      <c r="A23" s="104"/>
      <c r="B23" s="44" t="s">
        <v>1138</v>
      </c>
      <c r="C23" s="36">
        <v>65.97</v>
      </c>
      <c r="D23" s="36">
        <v>62.22</v>
      </c>
      <c r="E23" s="36">
        <v>67.59</v>
      </c>
      <c r="F23" s="36">
        <v>57.77</v>
      </c>
      <c r="G23" s="36">
        <v>52.78</v>
      </c>
      <c r="H23" s="36">
        <v>61.67</v>
      </c>
      <c r="I23" s="36">
        <v>75</v>
      </c>
      <c r="J23" s="36">
        <v>75.55</v>
      </c>
      <c r="K23" s="36">
        <v>57.14</v>
      </c>
      <c r="L23" s="37">
        <v>3</v>
      </c>
      <c r="M23" s="36">
        <v>84.85</v>
      </c>
      <c r="N23" s="37">
        <v>6</v>
      </c>
      <c r="O23" s="37">
        <v>9</v>
      </c>
      <c r="P23" s="36">
        <v>57.14</v>
      </c>
      <c r="Q23" s="37">
        <v>7.0002000000000004</v>
      </c>
      <c r="R23" s="37">
        <v>10.0001</v>
      </c>
      <c r="S23" s="36">
        <v>75</v>
      </c>
      <c r="T23" s="36">
        <v>67.16</v>
      </c>
      <c r="U23" s="37">
        <v>7.0004</v>
      </c>
      <c r="V23" s="36">
        <v>85.71</v>
      </c>
      <c r="W23" s="36">
        <v>77.27</v>
      </c>
      <c r="X23" s="37">
        <v>11</v>
      </c>
      <c r="Y23" s="36">
        <v>78.569999999999993</v>
      </c>
      <c r="Z23" s="36">
        <v>61.67</v>
      </c>
      <c r="AA23" s="36">
        <v>76.81</v>
      </c>
      <c r="AB23" s="36">
        <v>52.38</v>
      </c>
      <c r="AC23" s="36">
        <v>52.78</v>
      </c>
      <c r="AD23" s="36">
        <v>74.55</v>
      </c>
      <c r="AE23" s="36">
        <v>54.43</v>
      </c>
      <c r="AF23" s="38">
        <v>62.22</v>
      </c>
      <c r="AG23" s="36">
        <v>71.23</v>
      </c>
      <c r="AH23" s="39">
        <v>0.66239999999999999</v>
      </c>
      <c r="AI23" s="39">
        <v>0.6581999999999999</v>
      </c>
      <c r="AJ23" s="40">
        <v>0.68909999999999993</v>
      </c>
      <c r="AK23" s="39">
        <v>0.58989999999999998</v>
      </c>
      <c r="AL23" s="39">
        <v>0.60809999999999997</v>
      </c>
      <c r="AM23" s="39">
        <v>0.58140000000000003</v>
      </c>
      <c r="AN23" s="39">
        <v>0.72180000000000011</v>
      </c>
      <c r="AO23" s="39">
        <v>0.65849999999999997</v>
      </c>
      <c r="AP23" s="37">
        <v>11.135</v>
      </c>
    </row>
    <row r="24" spans="1:42" ht="27.9" customHeight="1" x14ac:dyDescent="0.25">
      <c r="A24" s="104"/>
      <c r="B24" s="44" t="s">
        <v>1139</v>
      </c>
      <c r="C24" s="36">
        <v>10.56</v>
      </c>
      <c r="D24" s="36">
        <v>8.89</v>
      </c>
      <c r="E24" s="36">
        <v>7.97</v>
      </c>
      <c r="F24" s="36">
        <v>12.15</v>
      </c>
      <c r="G24" s="36">
        <v>34.26</v>
      </c>
      <c r="H24" s="36">
        <v>2.5</v>
      </c>
      <c r="I24" s="36">
        <v>4.46</v>
      </c>
      <c r="J24" s="36">
        <v>6.11</v>
      </c>
      <c r="K24" s="36">
        <v>28.57</v>
      </c>
      <c r="L24" s="37">
        <v>1</v>
      </c>
      <c r="M24" s="36">
        <v>6.06</v>
      </c>
      <c r="N24" s="37">
        <v>7</v>
      </c>
      <c r="O24" s="37">
        <v>3</v>
      </c>
      <c r="P24" s="36">
        <v>28.57</v>
      </c>
      <c r="Q24" s="37">
        <v>0.9998999999999999</v>
      </c>
      <c r="R24" s="37">
        <v>0.9998999999999999</v>
      </c>
      <c r="S24" s="36">
        <v>4.46</v>
      </c>
      <c r="T24" s="36">
        <v>5.97</v>
      </c>
      <c r="U24" s="37">
        <v>0.9998999999999999</v>
      </c>
      <c r="V24" s="36">
        <v>7.14</v>
      </c>
      <c r="W24" s="36">
        <v>3.03</v>
      </c>
      <c r="X24" s="37">
        <v>5</v>
      </c>
      <c r="Y24" s="36">
        <v>10.71</v>
      </c>
      <c r="Z24" s="36">
        <v>2.5</v>
      </c>
      <c r="AA24" s="36">
        <v>8.6999999999999993</v>
      </c>
      <c r="AB24" s="36">
        <v>7.14</v>
      </c>
      <c r="AC24" s="36">
        <v>34.26</v>
      </c>
      <c r="AD24" s="36">
        <v>2.73</v>
      </c>
      <c r="AE24" s="36">
        <v>7.59</v>
      </c>
      <c r="AF24" s="38">
        <v>8.89</v>
      </c>
      <c r="AG24" s="36">
        <v>8.2200000000000006</v>
      </c>
      <c r="AH24" s="39">
        <v>0.1114</v>
      </c>
      <c r="AI24" s="39">
        <v>0.25640000000000002</v>
      </c>
      <c r="AJ24" s="40">
        <v>0.11119999999999999</v>
      </c>
      <c r="AK24" s="39">
        <v>0.20379999999999998</v>
      </c>
      <c r="AL24" s="39">
        <v>0.1905</v>
      </c>
      <c r="AM24" s="39">
        <v>0.21010000000000001</v>
      </c>
      <c r="AN24" s="39">
        <v>7.3700000000000002E-2</v>
      </c>
      <c r="AO24" s="39">
        <v>0.12029999999999999</v>
      </c>
      <c r="AP24" s="37">
        <v>3.5699999999999996E-2</v>
      </c>
    </row>
    <row r="25" spans="1:42" ht="27.9" customHeight="1" x14ac:dyDescent="0.25">
      <c r="A25" s="104"/>
      <c r="B25" s="44" t="s">
        <v>1140</v>
      </c>
      <c r="C25" s="36">
        <v>0.88</v>
      </c>
      <c r="D25" s="36">
        <v>1.1100000000000001</v>
      </c>
      <c r="E25" s="36">
        <v>0.5</v>
      </c>
      <c r="F25" s="36">
        <v>4.42</v>
      </c>
      <c r="G25" s="36">
        <v>0.93</v>
      </c>
      <c r="H25" s="36">
        <v>0</v>
      </c>
      <c r="I25" s="36">
        <v>0.89</v>
      </c>
      <c r="J25" s="36">
        <v>0.51</v>
      </c>
      <c r="K25" s="36">
        <v>0</v>
      </c>
      <c r="L25" s="37">
        <v>0</v>
      </c>
      <c r="M25" s="36">
        <v>0</v>
      </c>
      <c r="N25" s="37">
        <v>3</v>
      </c>
      <c r="O25" s="37">
        <v>0</v>
      </c>
      <c r="P25" s="36">
        <v>0</v>
      </c>
      <c r="Q25" s="37">
        <v>0</v>
      </c>
      <c r="R25" s="37">
        <v>0</v>
      </c>
      <c r="S25" s="36">
        <v>0.89</v>
      </c>
      <c r="T25" s="36">
        <v>0</v>
      </c>
      <c r="U25" s="37">
        <v>0</v>
      </c>
      <c r="V25" s="36">
        <v>3.57</v>
      </c>
      <c r="W25" s="36">
        <v>1.52</v>
      </c>
      <c r="X25" s="37">
        <v>0</v>
      </c>
      <c r="Y25" s="36">
        <v>0</v>
      </c>
      <c r="Z25" s="36">
        <v>0</v>
      </c>
      <c r="AA25" s="36">
        <v>0</v>
      </c>
      <c r="AB25" s="36">
        <v>4.76</v>
      </c>
      <c r="AC25" s="36">
        <v>0.93</v>
      </c>
      <c r="AD25" s="36">
        <v>0</v>
      </c>
      <c r="AE25" s="36">
        <v>1.27</v>
      </c>
      <c r="AF25" s="38">
        <v>1.1100000000000001</v>
      </c>
      <c r="AG25" s="36">
        <v>0</v>
      </c>
      <c r="AH25" s="39">
        <v>9.300000000000001E-3</v>
      </c>
      <c r="AI25" s="39">
        <v>0</v>
      </c>
      <c r="AJ25" s="40">
        <v>7.3000000000000001E-3</v>
      </c>
      <c r="AK25" s="39">
        <v>1.5300000000000001E-2</v>
      </c>
      <c r="AL25" s="39">
        <v>1.9599999999999999E-2</v>
      </c>
      <c r="AM25" s="39">
        <v>1.32E-2</v>
      </c>
      <c r="AN25" s="39">
        <v>2.1899999999999999E-2</v>
      </c>
      <c r="AO25" s="39">
        <v>1.01E-2</v>
      </c>
      <c r="AP25" s="37">
        <v>0</v>
      </c>
    </row>
    <row r="26" spans="1:42" ht="27.9" customHeight="1" x14ac:dyDescent="0.25">
      <c r="A26" s="104"/>
      <c r="B26" s="44" t="s">
        <v>1141</v>
      </c>
      <c r="C26" s="36">
        <v>1.81</v>
      </c>
      <c r="D26" s="36">
        <v>2.2200000000000002</v>
      </c>
      <c r="E26" s="36">
        <v>0.82</v>
      </c>
      <c r="F26" s="36">
        <v>2.86</v>
      </c>
      <c r="G26" s="36">
        <v>3.7</v>
      </c>
      <c r="H26" s="36">
        <v>0.83</v>
      </c>
      <c r="I26" s="36">
        <v>0.89</v>
      </c>
      <c r="J26" s="36">
        <v>0.51</v>
      </c>
      <c r="K26" s="36">
        <v>5.71</v>
      </c>
      <c r="L26" s="37">
        <v>0</v>
      </c>
      <c r="M26" s="36">
        <v>0</v>
      </c>
      <c r="N26" s="37">
        <v>4</v>
      </c>
      <c r="O26" s="37">
        <v>0</v>
      </c>
      <c r="P26" s="36">
        <v>5.71</v>
      </c>
      <c r="Q26" s="37">
        <v>0</v>
      </c>
      <c r="R26" s="37">
        <v>0</v>
      </c>
      <c r="S26" s="36">
        <v>0.89</v>
      </c>
      <c r="T26" s="36">
        <v>0</v>
      </c>
      <c r="U26" s="37">
        <v>0.9998999999999999</v>
      </c>
      <c r="V26" s="36">
        <v>0</v>
      </c>
      <c r="W26" s="36">
        <v>1.52</v>
      </c>
      <c r="X26" s="37">
        <v>0</v>
      </c>
      <c r="Y26" s="36">
        <v>0</v>
      </c>
      <c r="Z26" s="36">
        <v>0.83</v>
      </c>
      <c r="AA26" s="36">
        <v>0</v>
      </c>
      <c r="AB26" s="36">
        <v>2.38</v>
      </c>
      <c r="AC26" s="36">
        <v>3.7</v>
      </c>
      <c r="AD26" s="36">
        <v>0</v>
      </c>
      <c r="AE26" s="36">
        <v>0</v>
      </c>
      <c r="AF26" s="38">
        <v>2.2200000000000002</v>
      </c>
      <c r="AG26" s="36">
        <v>0</v>
      </c>
      <c r="AH26" s="39">
        <v>2.3300000000000001E-2</v>
      </c>
      <c r="AI26" s="40">
        <v>6.8999999999999999E-3</v>
      </c>
      <c r="AJ26" s="40">
        <v>2.1899999999999999E-2</v>
      </c>
      <c r="AK26" s="39">
        <v>3.7400000000000003E-2</v>
      </c>
      <c r="AL26" s="39">
        <v>3.2300000000000002E-2</v>
      </c>
      <c r="AM26" s="39">
        <v>3.9800000000000002E-2</v>
      </c>
      <c r="AN26" s="39">
        <v>9.7000000000000003E-3</v>
      </c>
      <c r="AO26" s="39">
        <v>2.3199999999999998E-2</v>
      </c>
      <c r="AP26" s="37">
        <v>0</v>
      </c>
    </row>
    <row r="27" spans="1:42" ht="27.9" customHeight="1" x14ac:dyDescent="0.25">
      <c r="A27" s="45" t="s">
        <v>1149</v>
      </c>
      <c r="B27" s="46" t="s">
        <v>54</v>
      </c>
      <c r="C27" s="41">
        <v>13.250000000000002</v>
      </c>
      <c r="D27" s="41">
        <v>12.22</v>
      </c>
      <c r="E27" s="41">
        <v>9.2899999999999991</v>
      </c>
      <c r="F27" s="41">
        <v>19.43</v>
      </c>
      <c r="G27" s="41">
        <v>38.89</v>
      </c>
      <c r="H27" s="41">
        <v>3.33</v>
      </c>
      <c r="I27" s="41">
        <v>6.2399999999999993</v>
      </c>
      <c r="J27" s="41">
        <v>7.13</v>
      </c>
      <c r="K27" s="41">
        <v>34.28</v>
      </c>
      <c r="L27" s="42">
        <v>1</v>
      </c>
      <c r="M27" s="41">
        <v>6.06</v>
      </c>
      <c r="N27" s="42">
        <v>14</v>
      </c>
      <c r="O27" s="42">
        <v>3</v>
      </c>
      <c r="P27" s="41">
        <v>34.28</v>
      </c>
      <c r="Q27" s="42">
        <v>0.9998999999999999</v>
      </c>
      <c r="R27" s="42">
        <v>0.9998999999999999</v>
      </c>
      <c r="S27" s="41">
        <v>6.2399999999999993</v>
      </c>
      <c r="T27" s="41">
        <v>5.97</v>
      </c>
      <c r="U27" s="42">
        <v>1.9997999999999998</v>
      </c>
      <c r="V27" s="41">
        <v>10.709999999999999</v>
      </c>
      <c r="W27" s="41">
        <v>6.07</v>
      </c>
      <c r="X27" s="42">
        <v>5</v>
      </c>
      <c r="Y27" s="41">
        <v>10.71</v>
      </c>
      <c r="Z27" s="41">
        <v>3.33</v>
      </c>
      <c r="AA27" s="41">
        <v>8.6999999999999993</v>
      </c>
      <c r="AB27" s="41">
        <v>14.279999999999998</v>
      </c>
      <c r="AC27" s="41">
        <v>38.89</v>
      </c>
      <c r="AD27" s="41">
        <v>2.73</v>
      </c>
      <c r="AE27" s="41">
        <v>8.86</v>
      </c>
      <c r="AF27" s="38">
        <v>12.22</v>
      </c>
      <c r="AG27" s="41">
        <v>8.2200000000000006</v>
      </c>
      <c r="AH27" s="58">
        <f>SUM(AH24:AH26)</f>
        <v>0.14400000000000002</v>
      </c>
      <c r="AI27" s="58">
        <f t="shared" ref="AI27:AP27" si="1">SUM(AI24:AI26)</f>
        <v>0.26330000000000003</v>
      </c>
      <c r="AJ27" s="58">
        <f t="shared" si="1"/>
        <v>0.1404</v>
      </c>
      <c r="AK27" s="58">
        <f t="shared" si="1"/>
        <v>0.25650000000000001</v>
      </c>
      <c r="AL27" s="58">
        <f t="shared" si="1"/>
        <v>0.2424</v>
      </c>
      <c r="AM27" s="58">
        <f t="shared" si="1"/>
        <v>0.2631</v>
      </c>
      <c r="AN27" s="58">
        <f t="shared" si="1"/>
        <v>0.1053</v>
      </c>
      <c r="AO27" s="58">
        <f t="shared" si="1"/>
        <v>0.15359999999999999</v>
      </c>
      <c r="AP27" s="42">
        <f t="shared" si="1"/>
        <v>3.5699999999999996E-2</v>
      </c>
    </row>
    <row r="28" spans="1:42" ht="27.9" customHeight="1" x14ac:dyDescent="0.25">
      <c r="A28" s="104" t="s">
        <v>1150</v>
      </c>
      <c r="B28" s="44" t="s">
        <v>1137</v>
      </c>
      <c r="C28" s="36">
        <v>25.77</v>
      </c>
      <c r="D28" s="36">
        <v>15.53</v>
      </c>
      <c r="E28" s="36">
        <v>30.42</v>
      </c>
      <c r="F28" s="36">
        <v>23.71</v>
      </c>
      <c r="G28" s="36">
        <v>11.11</v>
      </c>
      <c r="H28" s="36">
        <v>26.67</v>
      </c>
      <c r="I28" s="36">
        <v>30.36</v>
      </c>
      <c r="J28" s="36">
        <v>23.15</v>
      </c>
      <c r="K28" s="36">
        <v>25</v>
      </c>
      <c r="L28" s="37">
        <v>1</v>
      </c>
      <c r="M28" s="36">
        <v>31.43</v>
      </c>
      <c r="N28" s="37">
        <v>0</v>
      </c>
      <c r="O28" s="37">
        <v>0.9998999999999999</v>
      </c>
      <c r="P28" s="36">
        <v>25</v>
      </c>
      <c r="Q28" s="37">
        <v>2</v>
      </c>
      <c r="R28" s="37">
        <v>4.9995000000000003</v>
      </c>
      <c r="S28" s="36">
        <v>30.36</v>
      </c>
      <c r="T28" s="36">
        <v>19.72</v>
      </c>
      <c r="U28" s="37">
        <v>0.9998999999999999</v>
      </c>
      <c r="V28" s="36">
        <v>17.86</v>
      </c>
      <c r="W28" s="36">
        <v>26.87</v>
      </c>
      <c r="X28" s="37">
        <v>0</v>
      </c>
      <c r="Y28" s="36">
        <v>3.33</v>
      </c>
      <c r="Z28" s="36">
        <v>26.67</v>
      </c>
      <c r="AA28" s="36">
        <v>20</v>
      </c>
      <c r="AB28" s="36">
        <v>31.71</v>
      </c>
      <c r="AC28" s="36">
        <v>11.11</v>
      </c>
      <c r="AD28" s="36">
        <v>22.94</v>
      </c>
      <c r="AE28" s="36">
        <v>37.35</v>
      </c>
      <c r="AF28" s="38">
        <v>15.53</v>
      </c>
      <c r="AG28" s="36">
        <v>22.97</v>
      </c>
      <c r="AH28" s="39">
        <v>0.22109999999999999</v>
      </c>
      <c r="AI28" s="40">
        <v>0.15410000000000001</v>
      </c>
      <c r="AJ28" s="39">
        <v>0.1996</v>
      </c>
      <c r="AK28" s="39">
        <v>0.20899999999999999</v>
      </c>
      <c r="AL28" s="39">
        <v>0.1656</v>
      </c>
      <c r="AM28" s="39">
        <v>0.22940000000000002</v>
      </c>
      <c r="AN28" s="39">
        <v>0.25030000000000002</v>
      </c>
      <c r="AO28" s="39">
        <v>0.21710000000000002</v>
      </c>
      <c r="AP28" s="37">
        <v>8.8362000000000016</v>
      </c>
    </row>
    <row r="29" spans="1:42" ht="27.9" customHeight="1" x14ac:dyDescent="0.25">
      <c r="A29" s="105"/>
      <c r="B29" s="44" t="s">
        <v>1138</v>
      </c>
      <c r="C29" s="36">
        <v>59.31</v>
      </c>
      <c r="D29" s="36">
        <v>68.930000000000007</v>
      </c>
      <c r="E29" s="36">
        <v>58.19</v>
      </c>
      <c r="F29" s="36">
        <v>58.56</v>
      </c>
      <c r="G29" s="36">
        <v>72.22</v>
      </c>
      <c r="H29" s="36">
        <v>65</v>
      </c>
      <c r="I29" s="36">
        <v>58.04</v>
      </c>
      <c r="J29" s="36">
        <v>67.05</v>
      </c>
      <c r="K29" s="36">
        <v>36.11</v>
      </c>
      <c r="L29" s="37">
        <v>4</v>
      </c>
      <c r="M29" s="36">
        <v>54.29</v>
      </c>
      <c r="N29" s="37">
        <v>5.0001999999999995</v>
      </c>
      <c r="O29" s="37">
        <v>8.0003000000000011</v>
      </c>
      <c r="P29" s="36">
        <v>36.11</v>
      </c>
      <c r="Q29" s="37">
        <v>6</v>
      </c>
      <c r="R29" s="37">
        <v>4.9995000000000003</v>
      </c>
      <c r="S29" s="36">
        <v>58.04</v>
      </c>
      <c r="T29" s="36">
        <v>76.06</v>
      </c>
      <c r="U29" s="37">
        <v>7.0004</v>
      </c>
      <c r="V29" s="36">
        <v>75</v>
      </c>
      <c r="W29" s="36">
        <v>64.180000000000007</v>
      </c>
      <c r="X29" s="37">
        <v>11.9994</v>
      </c>
      <c r="Y29" s="36">
        <v>90</v>
      </c>
      <c r="Z29" s="36">
        <v>65</v>
      </c>
      <c r="AA29" s="36">
        <v>69.33</v>
      </c>
      <c r="AB29" s="36">
        <v>53.66</v>
      </c>
      <c r="AC29" s="36">
        <v>72.22</v>
      </c>
      <c r="AD29" s="36">
        <v>66.97</v>
      </c>
      <c r="AE29" s="36">
        <v>48.19</v>
      </c>
      <c r="AF29" s="38">
        <v>68.930000000000007</v>
      </c>
      <c r="AG29" s="36">
        <v>67.569999999999993</v>
      </c>
      <c r="AH29" s="39">
        <v>0.61950000000000005</v>
      </c>
      <c r="AI29" s="39">
        <v>0.48520000000000002</v>
      </c>
      <c r="AJ29" s="39">
        <v>0.69400000000000006</v>
      </c>
      <c r="AK29" s="39">
        <v>0.54909999999999992</v>
      </c>
      <c r="AL29" s="39">
        <v>0.62390000000000001</v>
      </c>
      <c r="AM29" s="39">
        <v>0.51400000000000001</v>
      </c>
      <c r="AN29" s="39">
        <v>0.60370000000000001</v>
      </c>
      <c r="AO29" s="39">
        <v>0.60289999999999999</v>
      </c>
      <c r="AP29" s="37">
        <v>9.1638000000000002</v>
      </c>
    </row>
    <row r="30" spans="1:42" ht="27.9" customHeight="1" x14ac:dyDescent="0.25">
      <c r="A30" s="105"/>
      <c r="B30" s="44" t="s">
        <v>1139</v>
      </c>
      <c r="C30" s="36">
        <v>12.47</v>
      </c>
      <c r="D30" s="36">
        <v>11.65</v>
      </c>
      <c r="E30" s="36">
        <v>10.42</v>
      </c>
      <c r="F30" s="36">
        <v>15.57</v>
      </c>
      <c r="G30" s="36">
        <v>12.04</v>
      </c>
      <c r="H30" s="36">
        <v>5</v>
      </c>
      <c r="I30" s="36">
        <v>8.93</v>
      </c>
      <c r="J30" s="36">
        <v>7.2</v>
      </c>
      <c r="K30" s="36">
        <v>38.89</v>
      </c>
      <c r="L30" s="37">
        <v>0</v>
      </c>
      <c r="M30" s="36">
        <v>14.29</v>
      </c>
      <c r="N30" s="37">
        <v>16.999299999999998</v>
      </c>
      <c r="O30" s="37">
        <v>1.9997999999999998</v>
      </c>
      <c r="P30" s="36">
        <v>38.89</v>
      </c>
      <c r="Q30" s="37">
        <v>0</v>
      </c>
      <c r="R30" s="37">
        <v>0.9998999999999999</v>
      </c>
      <c r="S30" s="36">
        <v>8.93</v>
      </c>
      <c r="T30" s="36">
        <v>4.2300000000000004</v>
      </c>
      <c r="U30" s="37">
        <v>2.9996999999999998</v>
      </c>
      <c r="V30" s="36">
        <v>7.14</v>
      </c>
      <c r="W30" s="36">
        <v>4.4800000000000004</v>
      </c>
      <c r="X30" s="37">
        <v>0.99959999999999982</v>
      </c>
      <c r="Y30" s="36">
        <v>3.33</v>
      </c>
      <c r="Z30" s="36">
        <v>5</v>
      </c>
      <c r="AA30" s="36">
        <v>10.67</v>
      </c>
      <c r="AB30" s="36">
        <v>12.2</v>
      </c>
      <c r="AC30" s="36">
        <v>12.04</v>
      </c>
      <c r="AD30" s="36">
        <v>10.09</v>
      </c>
      <c r="AE30" s="36">
        <v>12.05</v>
      </c>
      <c r="AF30" s="38">
        <v>11.65</v>
      </c>
      <c r="AG30" s="36">
        <v>4.05</v>
      </c>
      <c r="AH30" s="39">
        <v>0.13439999999999999</v>
      </c>
      <c r="AI30" s="39">
        <v>0.2903</v>
      </c>
      <c r="AJ30" s="39">
        <v>8.1099999999999992E-2</v>
      </c>
      <c r="AK30" s="39">
        <v>0.2205</v>
      </c>
      <c r="AL30" s="39">
        <v>0.17100000000000001</v>
      </c>
      <c r="AM30" s="39">
        <v>0.24379999999999999</v>
      </c>
      <c r="AN30" s="39">
        <v>0.12119999999999999</v>
      </c>
      <c r="AO30" s="39">
        <v>0.15130000000000002</v>
      </c>
      <c r="AP30" s="37">
        <v>0</v>
      </c>
    </row>
    <row r="31" spans="1:42" ht="27.9" customHeight="1" x14ac:dyDescent="0.25">
      <c r="A31" s="105"/>
      <c r="B31" s="44" t="s">
        <v>1140</v>
      </c>
      <c r="C31" s="36">
        <v>2.4500000000000002</v>
      </c>
      <c r="D31" s="36">
        <v>3.88</v>
      </c>
      <c r="E31" s="36">
        <v>0.98</v>
      </c>
      <c r="F31" s="36">
        <v>2.17</v>
      </c>
      <c r="G31" s="36">
        <v>4.63</v>
      </c>
      <c r="H31" s="36">
        <v>3.33</v>
      </c>
      <c r="I31" s="36">
        <v>2.68</v>
      </c>
      <c r="J31" s="36">
        <v>2.6</v>
      </c>
      <c r="K31" s="36">
        <v>0</v>
      </c>
      <c r="L31" s="37">
        <v>0</v>
      </c>
      <c r="M31" s="36">
        <v>0</v>
      </c>
      <c r="N31" s="37">
        <v>1.0004999999999999</v>
      </c>
      <c r="O31" s="37">
        <v>0</v>
      </c>
      <c r="P31" s="36">
        <v>0</v>
      </c>
      <c r="Q31" s="37">
        <v>0</v>
      </c>
      <c r="R31" s="37">
        <v>0</v>
      </c>
      <c r="S31" s="36">
        <v>2.68</v>
      </c>
      <c r="T31" s="36">
        <v>0</v>
      </c>
      <c r="U31" s="37">
        <v>0</v>
      </c>
      <c r="V31" s="36">
        <v>0</v>
      </c>
      <c r="W31" s="36">
        <v>4.4800000000000004</v>
      </c>
      <c r="X31" s="37">
        <v>0.99959999999999982</v>
      </c>
      <c r="Y31" s="36">
        <v>3.33</v>
      </c>
      <c r="Z31" s="36">
        <v>3.33</v>
      </c>
      <c r="AA31" s="36">
        <v>0</v>
      </c>
      <c r="AB31" s="36">
        <v>2.44</v>
      </c>
      <c r="AC31" s="36">
        <v>4.63</v>
      </c>
      <c r="AD31" s="36">
        <v>0</v>
      </c>
      <c r="AE31" s="36">
        <v>2.41</v>
      </c>
      <c r="AF31" s="38">
        <v>3.88</v>
      </c>
      <c r="AG31" s="36">
        <v>5.41</v>
      </c>
      <c r="AH31" s="39">
        <v>2.5000000000000001E-2</v>
      </c>
      <c r="AI31" s="39">
        <v>7.0499999999999993E-2</v>
      </c>
      <c r="AJ31" s="39">
        <v>2.52E-2</v>
      </c>
      <c r="AK31" s="39">
        <v>2.1499999999999998E-2</v>
      </c>
      <c r="AL31" s="39">
        <v>3.9599999999999996E-2</v>
      </c>
      <c r="AM31" s="39">
        <v>1.29E-2</v>
      </c>
      <c r="AN31" s="39">
        <v>2.4799999999999999E-2</v>
      </c>
      <c r="AO31" s="39">
        <v>2.87E-2</v>
      </c>
      <c r="AP31" s="37">
        <v>0</v>
      </c>
    </row>
    <row r="32" spans="1:42" ht="27.9" customHeight="1" x14ac:dyDescent="0.25">
      <c r="A32" s="45" t="s">
        <v>1151</v>
      </c>
      <c r="B32" s="46" t="s">
        <v>54</v>
      </c>
      <c r="C32" s="41">
        <v>14.920000000000002</v>
      </c>
      <c r="D32" s="41">
        <v>15.530000000000001</v>
      </c>
      <c r="E32" s="41">
        <v>11.4</v>
      </c>
      <c r="F32" s="41">
        <v>17.740000000000002</v>
      </c>
      <c r="G32" s="41">
        <v>16.669999999999998</v>
      </c>
      <c r="H32" s="41">
        <v>8.33</v>
      </c>
      <c r="I32" s="41">
        <v>11.61</v>
      </c>
      <c r="J32" s="41">
        <v>9.8000000000000007</v>
      </c>
      <c r="K32" s="41">
        <v>38.89</v>
      </c>
      <c r="L32" s="42">
        <v>0</v>
      </c>
      <c r="M32" s="41">
        <v>14.29</v>
      </c>
      <c r="N32" s="42">
        <v>17.999799999999997</v>
      </c>
      <c r="O32" s="42">
        <v>1.9997999999999998</v>
      </c>
      <c r="P32" s="41">
        <v>38.89</v>
      </c>
      <c r="Q32" s="42">
        <v>0</v>
      </c>
      <c r="R32" s="42">
        <v>0.9998999999999999</v>
      </c>
      <c r="S32" s="41">
        <v>11.61</v>
      </c>
      <c r="T32" s="41">
        <v>4.2300000000000004</v>
      </c>
      <c r="U32" s="42">
        <v>2.9996999999999998</v>
      </c>
      <c r="V32" s="41">
        <v>7.14</v>
      </c>
      <c r="W32" s="41">
        <v>8.9600000000000009</v>
      </c>
      <c r="X32" s="42">
        <v>1.9991999999999996</v>
      </c>
      <c r="Y32" s="41">
        <v>6.66</v>
      </c>
      <c r="Z32" s="41">
        <v>8.33</v>
      </c>
      <c r="AA32" s="41">
        <v>10.67</v>
      </c>
      <c r="AB32" s="41">
        <v>14.639999999999999</v>
      </c>
      <c r="AC32" s="41">
        <v>16.669999999999998</v>
      </c>
      <c r="AD32" s="41">
        <v>10.09</v>
      </c>
      <c r="AE32" s="41">
        <v>14.46</v>
      </c>
      <c r="AF32" s="38">
        <v>15.530000000000001</v>
      </c>
      <c r="AG32" s="41">
        <v>9.4600000000000009</v>
      </c>
      <c r="AH32" s="58">
        <f>SUM(AH30:AH31)</f>
        <v>0.15939999999999999</v>
      </c>
      <c r="AI32" s="58">
        <f t="shared" ref="AI32:AP32" si="2">SUM(AI30:AI31)</f>
        <v>0.36080000000000001</v>
      </c>
      <c r="AJ32" s="58">
        <f t="shared" si="2"/>
        <v>0.10629999999999999</v>
      </c>
      <c r="AK32" s="58">
        <f t="shared" si="2"/>
        <v>0.24199999999999999</v>
      </c>
      <c r="AL32" s="58">
        <f t="shared" si="2"/>
        <v>0.21060000000000001</v>
      </c>
      <c r="AM32" s="58">
        <f t="shared" si="2"/>
        <v>0.25669999999999998</v>
      </c>
      <c r="AN32" s="58">
        <f t="shared" si="2"/>
        <v>0.14599999999999999</v>
      </c>
      <c r="AO32" s="58">
        <f t="shared" si="2"/>
        <v>0.18000000000000002</v>
      </c>
      <c r="AP32" s="42">
        <f t="shared" si="2"/>
        <v>0</v>
      </c>
    </row>
    <row r="33" spans="1:42" ht="27.9" customHeight="1" x14ac:dyDescent="0.25">
      <c r="A33" s="104" t="s">
        <v>1152</v>
      </c>
      <c r="B33" s="44" t="s">
        <v>1137</v>
      </c>
      <c r="C33" s="36">
        <v>53.49</v>
      </c>
      <c r="D33" s="36">
        <v>42.16</v>
      </c>
      <c r="E33" s="36">
        <v>70.84</v>
      </c>
      <c r="F33" s="36">
        <v>9.2100000000000009</v>
      </c>
      <c r="G33" s="36">
        <v>11.21</v>
      </c>
      <c r="H33" s="36">
        <v>55.86</v>
      </c>
      <c r="I33" s="36">
        <v>73.680000000000007</v>
      </c>
      <c r="J33" s="36">
        <v>48.78</v>
      </c>
      <c r="K33" s="36">
        <v>51.43</v>
      </c>
      <c r="L33" s="37">
        <v>1</v>
      </c>
      <c r="M33" s="36">
        <v>71.430000000000007</v>
      </c>
      <c r="N33" s="37">
        <v>0</v>
      </c>
      <c r="O33" s="37">
        <v>1</v>
      </c>
      <c r="P33" s="36">
        <v>51.43</v>
      </c>
      <c r="Q33" s="37">
        <v>9</v>
      </c>
      <c r="R33" s="37">
        <v>11</v>
      </c>
      <c r="S33" s="36">
        <v>73.680000000000007</v>
      </c>
      <c r="T33" s="36">
        <v>66.67</v>
      </c>
      <c r="U33" s="37">
        <v>0</v>
      </c>
      <c r="V33" s="36">
        <v>3.03</v>
      </c>
      <c r="W33" s="36">
        <v>49.23</v>
      </c>
      <c r="X33" s="37">
        <v>3.0004999999999997</v>
      </c>
      <c r="Y33" s="36">
        <v>17.239999999999998</v>
      </c>
      <c r="Z33" s="36">
        <v>55.86</v>
      </c>
      <c r="AA33" s="36">
        <v>42.25</v>
      </c>
      <c r="AB33" s="36">
        <v>9.52</v>
      </c>
      <c r="AC33" s="36">
        <v>11.21</v>
      </c>
      <c r="AD33" s="36">
        <v>54.21</v>
      </c>
      <c r="AE33" s="36">
        <v>70.37</v>
      </c>
      <c r="AF33" s="38">
        <v>42.16</v>
      </c>
      <c r="AG33" s="36">
        <v>57.58</v>
      </c>
      <c r="AH33" s="39">
        <v>0.53200000000000003</v>
      </c>
      <c r="AI33" s="39">
        <v>0.39649999999999996</v>
      </c>
      <c r="AJ33" s="39">
        <v>0.63619999999999999</v>
      </c>
      <c r="AK33" s="39">
        <v>0.34200000000000003</v>
      </c>
      <c r="AL33" s="39">
        <v>0.3372</v>
      </c>
      <c r="AM33" s="39">
        <v>0.34429999999999999</v>
      </c>
      <c r="AN33" s="39">
        <v>0.44420000000000004</v>
      </c>
      <c r="AO33" s="39">
        <v>0.50859999999999994</v>
      </c>
      <c r="AP33" s="37">
        <v>10.9512</v>
      </c>
    </row>
    <row r="34" spans="1:42" ht="27.9" customHeight="1" x14ac:dyDescent="0.25">
      <c r="A34" s="105"/>
      <c r="B34" s="44" t="s">
        <v>1138</v>
      </c>
      <c r="C34" s="36">
        <v>15.5</v>
      </c>
      <c r="D34" s="36">
        <v>17.649999999999999</v>
      </c>
      <c r="E34" s="36">
        <v>13.76</v>
      </c>
      <c r="F34" s="36">
        <v>6.83</v>
      </c>
      <c r="G34" s="36">
        <v>0</v>
      </c>
      <c r="H34" s="36">
        <v>15.32</v>
      </c>
      <c r="I34" s="36">
        <v>14.04</v>
      </c>
      <c r="J34" s="36">
        <v>33.979999999999997</v>
      </c>
      <c r="K34" s="36">
        <v>25.71</v>
      </c>
      <c r="L34" s="37">
        <v>0</v>
      </c>
      <c r="M34" s="36">
        <v>8.57</v>
      </c>
      <c r="N34" s="37">
        <v>1.0009999999999999</v>
      </c>
      <c r="O34" s="37">
        <v>0</v>
      </c>
      <c r="P34" s="36">
        <v>25.71</v>
      </c>
      <c r="Q34" s="37">
        <v>0</v>
      </c>
      <c r="R34" s="37">
        <v>0</v>
      </c>
      <c r="S34" s="36">
        <v>14.04</v>
      </c>
      <c r="T34" s="36">
        <v>20.83</v>
      </c>
      <c r="U34" s="37">
        <v>0</v>
      </c>
      <c r="V34" s="36">
        <v>3.03</v>
      </c>
      <c r="W34" s="36">
        <v>35.380000000000003</v>
      </c>
      <c r="X34" s="37">
        <v>0.99959999999999993</v>
      </c>
      <c r="Y34" s="36">
        <v>3.45</v>
      </c>
      <c r="Z34" s="36">
        <v>15.32</v>
      </c>
      <c r="AA34" s="36">
        <v>35.21</v>
      </c>
      <c r="AB34" s="36">
        <v>9.52</v>
      </c>
      <c r="AC34" s="36">
        <v>0</v>
      </c>
      <c r="AD34" s="36">
        <v>19.63</v>
      </c>
      <c r="AE34" s="36">
        <v>23.46</v>
      </c>
      <c r="AF34" s="38">
        <v>17.649999999999999</v>
      </c>
      <c r="AG34" s="36">
        <v>36.36</v>
      </c>
      <c r="AH34" s="39">
        <v>0.14510000000000001</v>
      </c>
      <c r="AI34" s="39">
        <v>0.2208</v>
      </c>
      <c r="AJ34" s="39">
        <v>0.13619999999999999</v>
      </c>
      <c r="AK34" s="39">
        <v>0.1321</v>
      </c>
      <c r="AL34" s="39">
        <v>6.6100000000000006E-2</v>
      </c>
      <c r="AM34" s="39">
        <v>0.1628</v>
      </c>
      <c r="AN34" s="39">
        <v>0.2155</v>
      </c>
      <c r="AO34" s="39">
        <v>0.14730000000000001</v>
      </c>
      <c r="AP34" s="37">
        <v>4.0068000000000001</v>
      </c>
    </row>
    <row r="35" spans="1:42" ht="27.9" customHeight="1" x14ac:dyDescent="0.25">
      <c r="A35" s="105"/>
      <c r="B35" s="44" t="s">
        <v>1139</v>
      </c>
      <c r="C35" s="36">
        <v>10.6</v>
      </c>
      <c r="D35" s="36">
        <v>32.35</v>
      </c>
      <c r="E35" s="36">
        <v>3.23</v>
      </c>
      <c r="F35" s="36">
        <v>3.92</v>
      </c>
      <c r="G35" s="36">
        <v>35.51</v>
      </c>
      <c r="H35" s="36">
        <v>13.51</v>
      </c>
      <c r="I35" s="36">
        <v>7.89</v>
      </c>
      <c r="J35" s="36">
        <v>5.43</v>
      </c>
      <c r="K35" s="36">
        <v>5.71</v>
      </c>
      <c r="L35" s="37">
        <v>1</v>
      </c>
      <c r="M35" s="36">
        <v>2.86</v>
      </c>
      <c r="N35" s="37">
        <v>1.0009999999999999</v>
      </c>
      <c r="O35" s="37">
        <v>1</v>
      </c>
      <c r="P35" s="36">
        <v>5.71</v>
      </c>
      <c r="Q35" s="37">
        <v>0</v>
      </c>
      <c r="R35" s="37">
        <v>0</v>
      </c>
      <c r="S35" s="36">
        <v>7.89</v>
      </c>
      <c r="T35" s="36">
        <v>11.11</v>
      </c>
      <c r="U35" s="37">
        <v>0</v>
      </c>
      <c r="V35" s="36">
        <v>0</v>
      </c>
      <c r="W35" s="36">
        <v>3.08</v>
      </c>
      <c r="X35" s="37">
        <v>0</v>
      </c>
      <c r="Y35" s="36">
        <v>10.34</v>
      </c>
      <c r="Z35" s="36">
        <v>13.51</v>
      </c>
      <c r="AA35" s="36">
        <v>8.4499999999999993</v>
      </c>
      <c r="AB35" s="36">
        <v>2.38</v>
      </c>
      <c r="AC35" s="36">
        <v>35.51</v>
      </c>
      <c r="AD35" s="36">
        <v>13.08</v>
      </c>
      <c r="AE35" s="36">
        <v>2.4700000000000002</v>
      </c>
      <c r="AF35" s="38">
        <v>32.35</v>
      </c>
      <c r="AG35" s="36">
        <v>0</v>
      </c>
      <c r="AH35" s="39">
        <v>0.1143</v>
      </c>
      <c r="AI35" s="39">
        <v>8.8000000000000009E-2</v>
      </c>
      <c r="AJ35" s="39">
        <v>7.5999999999999998E-2</v>
      </c>
      <c r="AK35" s="39">
        <v>0.10920000000000001</v>
      </c>
      <c r="AL35" s="39">
        <v>0.1376</v>
      </c>
      <c r="AM35" s="39">
        <v>9.5899999999999999E-2</v>
      </c>
      <c r="AN35" s="39">
        <v>0.152</v>
      </c>
      <c r="AO35" s="39">
        <v>0.10949999999999999</v>
      </c>
      <c r="AP35" s="37">
        <v>0.31140000000000001</v>
      </c>
    </row>
    <row r="36" spans="1:42" ht="27.9" customHeight="1" x14ac:dyDescent="0.25">
      <c r="A36" s="105"/>
      <c r="B36" s="44" t="s">
        <v>1140</v>
      </c>
      <c r="C36" s="36">
        <v>15.08</v>
      </c>
      <c r="D36" s="36">
        <v>4.9000000000000004</v>
      </c>
      <c r="E36" s="36">
        <v>11.13</v>
      </c>
      <c r="F36" s="36">
        <v>71.13</v>
      </c>
      <c r="G36" s="36">
        <v>1.87</v>
      </c>
      <c r="H36" s="36">
        <v>15.32</v>
      </c>
      <c r="I36" s="36">
        <v>4.3899999999999997</v>
      </c>
      <c r="J36" s="36">
        <v>11.2</v>
      </c>
      <c r="K36" s="36">
        <v>17.14</v>
      </c>
      <c r="L36" s="37">
        <v>3</v>
      </c>
      <c r="M36" s="36">
        <v>17.14</v>
      </c>
      <c r="N36" s="37">
        <v>3.9995999999999996</v>
      </c>
      <c r="O36" s="37">
        <v>5</v>
      </c>
      <c r="P36" s="36">
        <v>17.14</v>
      </c>
      <c r="Q36" s="37">
        <v>0</v>
      </c>
      <c r="R36" s="37">
        <v>0</v>
      </c>
      <c r="S36" s="36">
        <v>4.3899999999999997</v>
      </c>
      <c r="T36" s="36">
        <v>0</v>
      </c>
      <c r="U36" s="37">
        <v>10.0001</v>
      </c>
      <c r="V36" s="36">
        <v>93.94</v>
      </c>
      <c r="W36" s="36">
        <v>10.77</v>
      </c>
      <c r="X36" s="37">
        <v>12.999899999999998</v>
      </c>
      <c r="Y36" s="36">
        <v>20.69</v>
      </c>
      <c r="Z36" s="36">
        <v>15.32</v>
      </c>
      <c r="AA36" s="36">
        <v>14.08</v>
      </c>
      <c r="AB36" s="36">
        <v>76.19</v>
      </c>
      <c r="AC36" s="36">
        <v>1.87</v>
      </c>
      <c r="AD36" s="36">
        <v>12.15</v>
      </c>
      <c r="AE36" s="36">
        <v>3.7</v>
      </c>
      <c r="AF36" s="38">
        <v>4.9000000000000004</v>
      </c>
      <c r="AG36" s="36">
        <v>6.06</v>
      </c>
      <c r="AH36" s="39">
        <v>0.1588</v>
      </c>
      <c r="AI36" s="39">
        <v>0.1739</v>
      </c>
      <c r="AJ36" s="39">
        <v>0.128</v>
      </c>
      <c r="AK36" s="39">
        <v>0.27440000000000003</v>
      </c>
      <c r="AL36" s="39">
        <v>5.6600000000000004E-2</v>
      </c>
      <c r="AM36" s="39">
        <v>0.37569999999999998</v>
      </c>
      <c r="AN36" s="39">
        <v>0.1229</v>
      </c>
      <c r="AO36" s="39">
        <v>0.16870000000000002</v>
      </c>
      <c r="AP36" s="37">
        <v>1.845</v>
      </c>
    </row>
    <row r="37" spans="1:42" ht="27.9" customHeight="1" x14ac:dyDescent="0.25">
      <c r="A37" s="105"/>
      <c r="B37" s="44" t="s">
        <v>1141</v>
      </c>
      <c r="C37" s="36">
        <v>5.31</v>
      </c>
      <c r="D37" s="36">
        <v>2.94</v>
      </c>
      <c r="E37" s="36">
        <v>1.04</v>
      </c>
      <c r="F37" s="36">
        <v>8.9</v>
      </c>
      <c r="G37" s="36">
        <v>51.4</v>
      </c>
      <c r="H37" s="36">
        <v>0</v>
      </c>
      <c r="I37" s="36">
        <v>0</v>
      </c>
      <c r="J37" s="36">
        <v>0.61</v>
      </c>
      <c r="K37" s="36">
        <v>0</v>
      </c>
      <c r="L37" s="37">
        <v>0</v>
      </c>
      <c r="M37" s="36">
        <v>0</v>
      </c>
      <c r="N37" s="37">
        <v>16.000600000000002</v>
      </c>
      <c r="O37" s="37">
        <v>3</v>
      </c>
      <c r="P37" s="36">
        <v>0</v>
      </c>
      <c r="Q37" s="37">
        <v>0</v>
      </c>
      <c r="R37" s="37">
        <v>0</v>
      </c>
      <c r="S37" s="36">
        <v>0</v>
      </c>
      <c r="T37" s="36">
        <v>1.39</v>
      </c>
      <c r="U37" s="37">
        <v>0.9998999999999999</v>
      </c>
      <c r="V37" s="36">
        <v>0</v>
      </c>
      <c r="W37" s="36">
        <v>1.54</v>
      </c>
      <c r="X37" s="37">
        <v>0</v>
      </c>
      <c r="Y37" s="36">
        <v>48.28</v>
      </c>
      <c r="Z37" s="36">
        <v>0</v>
      </c>
      <c r="AA37" s="36">
        <v>0</v>
      </c>
      <c r="AB37" s="36">
        <v>2.38</v>
      </c>
      <c r="AC37" s="36">
        <v>51.4</v>
      </c>
      <c r="AD37" s="36">
        <v>0.93</v>
      </c>
      <c r="AE37" s="36">
        <v>0</v>
      </c>
      <c r="AF37" s="38">
        <v>2.94</v>
      </c>
      <c r="AG37" s="36">
        <v>0</v>
      </c>
      <c r="AH37" s="39">
        <v>4.99E-2</v>
      </c>
      <c r="AI37" s="39">
        <v>0.1208</v>
      </c>
      <c r="AJ37" s="39">
        <v>2.3599999999999999E-2</v>
      </c>
      <c r="AK37" s="39">
        <v>0.14230000000000001</v>
      </c>
      <c r="AL37" s="39">
        <v>0.40250000000000002</v>
      </c>
      <c r="AM37" s="39">
        <v>2.1299999999999999E-2</v>
      </c>
      <c r="AN37" s="39">
        <v>6.54E-2</v>
      </c>
      <c r="AO37" s="39">
        <v>6.6000000000000003E-2</v>
      </c>
      <c r="AP37" s="37">
        <v>0.88560000000000005</v>
      </c>
    </row>
    <row r="38" spans="1:42" ht="27.9" customHeight="1" x14ac:dyDescent="0.25">
      <c r="A38" s="45" t="s">
        <v>1153</v>
      </c>
      <c r="B38" s="46" t="s">
        <v>54</v>
      </c>
      <c r="C38" s="41">
        <v>30.99</v>
      </c>
      <c r="D38" s="41">
        <v>40.19</v>
      </c>
      <c r="E38" s="41">
        <v>15.400000000000002</v>
      </c>
      <c r="F38" s="41">
        <v>83.95</v>
      </c>
      <c r="G38" s="41">
        <v>88.78</v>
      </c>
      <c r="H38" s="41">
        <v>28.83</v>
      </c>
      <c r="I38" s="41">
        <v>12.28</v>
      </c>
      <c r="J38" s="41">
        <v>17.239999999999998</v>
      </c>
      <c r="K38" s="41">
        <v>22.85</v>
      </c>
      <c r="L38" s="42">
        <v>4</v>
      </c>
      <c r="M38" s="41">
        <v>20</v>
      </c>
      <c r="N38" s="42">
        <v>21.001200000000001</v>
      </c>
      <c r="O38" s="42">
        <v>9</v>
      </c>
      <c r="P38" s="41">
        <v>22.85</v>
      </c>
      <c r="Q38" s="42">
        <v>0</v>
      </c>
      <c r="R38" s="42">
        <v>0</v>
      </c>
      <c r="S38" s="41">
        <v>12.28</v>
      </c>
      <c r="T38" s="41">
        <v>12.5</v>
      </c>
      <c r="U38" s="42">
        <v>11</v>
      </c>
      <c r="V38" s="41">
        <v>93.94</v>
      </c>
      <c r="W38" s="41">
        <v>15.39</v>
      </c>
      <c r="X38" s="42">
        <v>12.999899999999998</v>
      </c>
      <c r="Y38" s="41">
        <v>79.31</v>
      </c>
      <c r="Z38" s="41">
        <v>28.83</v>
      </c>
      <c r="AA38" s="41">
        <v>22.53</v>
      </c>
      <c r="AB38" s="41">
        <v>80.949999999999989</v>
      </c>
      <c r="AC38" s="41">
        <v>88.78</v>
      </c>
      <c r="AD38" s="41">
        <v>26.16</v>
      </c>
      <c r="AE38" s="41">
        <v>6.17</v>
      </c>
      <c r="AF38" s="38">
        <v>40.19</v>
      </c>
      <c r="AG38" s="41">
        <v>6.06</v>
      </c>
      <c r="AH38" s="58">
        <f>SUM(AH35:AH37)</f>
        <v>0.32300000000000001</v>
      </c>
      <c r="AI38" s="58">
        <f t="shared" ref="AI38:AP38" si="3">SUM(AI35:AI37)</f>
        <v>0.38270000000000004</v>
      </c>
      <c r="AJ38" s="58">
        <f t="shared" si="3"/>
        <v>0.22760000000000002</v>
      </c>
      <c r="AK38" s="58">
        <f t="shared" si="3"/>
        <v>0.52590000000000003</v>
      </c>
      <c r="AL38" s="58">
        <f t="shared" si="3"/>
        <v>0.59670000000000001</v>
      </c>
      <c r="AM38" s="58">
        <f t="shared" si="3"/>
        <v>0.49289999999999995</v>
      </c>
      <c r="AN38" s="58">
        <f t="shared" si="3"/>
        <v>0.34029999999999999</v>
      </c>
      <c r="AO38" s="58">
        <f t="shared" si="3"/>
        <v>0.34420000000000001</v>
      </c>
      <c r="AP38" s="42">
        <f t="shared" si="3"/>
        <v>3.0420000000000003</v>
      </c>
    </row>
    <row r="39" spans="1:42" ht="27.9" customHeight="1" x14ac:dyDescent="0.25">
      <c r="A39" s="104" t="s">
        <v>1157</v>
      </c>
      <c r="B39" s="44" t="s">
        <v>1137</v>
      </c>
      <c r="C39" s="36">
        <v>93.67</v>
      </c>
      <c r="D39" s="36">
        <v>85.58</v>
      </c>
      <c r="E39" s="36">
        <v>93.01</v>
      </c>
      <c r="F39" s="36">
        <v>91.26</v>
      </c>
      <c r="G39" s="36">
        <v>81.48</v>
      </c>
      <c r="H39" s="36">
        <v>96.67</v>
      </c>
      <c r="I39" s="36">
        <v>96.49</v>
      </c>
      <c r="J39" s="36">
        <v>87.71</v>
      </c>
      <c r="K39" s="36">
        <v>100</v>
      </c>
      <c r="L39" s="37">
        <v>4.9997999999999996</v>
      </c>
      <c r="M39" s="36">
        <v>88.57</v>
      </c>
      <c r="N39" s="37">
        <v>16.001100000000001</v>
      </c>
      <c r="O39" s="37">
        <v>12</v>
      </c>
      <c r="P39" s="36">
        <v>100</v>
      </c>
      <c r="Q39" s="37">
        <v>7.0002000000000004</v>
      </c>
      <c r="R39" s="37">
        <v>10.0001</v>
      </c>
      <c r="S39" s="36">
        <v>96.49</v>
      </c>
      <c r="T39" s="36">
        <v>94.59</v>
      </c>
      <c r="U39" s="37">
        <v>11</v>
      </c>
      <c r="V39" s="36">
        <v>94.12</v>
      </c>
      <c r="W39" s="36">
        <v>91.04</v>
      </c>
      <c r="X39" s="37">
        <v>18</v>
      </c>
      <c r="Y39" s="36">
        <v>86.67</v>
      </c>
      <c r="Z39" s="36">
        <v>96.67</v>
      </c>
      <c r="AA39" s="36">
        <v>89.33</v>
      </c>
      <c r="AB39" s="36">
        <v>93.18</v>
      </c>
      <c r="AC39" s="36">
        <v>81.48</v>
      </c>
      <c r="AD39" s="36">
        <v>81.819999999999993</v>
      </c>
      <c r="AE39" s="36">
        <v>97.65</v>
      </c>
      <c r="AF39" s="38">
        <v>85.58</v>
      </c>
      <c r="AG39" s="36">
        <v>82.19</v>
      </c>
      <c r="AH39" s="39">
        <v>0.93720000000000003</v>
      </c>
      <c r="AI39" s="39">
        <v>0.82379999999999998</v>
      </c>
      <c r="AJ39" s="39">
        <v>0.93440000000000001</v>
      </c>
      <c r="AK39" s="39">
        <v>0.93200000000000005</v>
      </c>
      <c r="AL39" s="39">
        <v>0.83790000000000009</v>
      </c>
      <c r="AM39" s="39">
        <v>0.97340000000000004</v>
      </c>
      <c r="AN39" s="39">
        <v>0.87019999999999997</v>
      </c>
      <c r="AO39" s="39">
        <v>0.8891</v>
      </c>
      <c r="AP39" s="37">
        <v>18</v>
      </c>
    </row>
    <row r="40" spans="1:42" ht="27.9" customHeight="1" x14ac:dyDescent="0.25">
      <c r="A40" s="105"/>
      <c r="B40" s="44" t="s">
        <v>1138</v>
      </c>
      <c r="C40" s="36">
        <v>1</v>
      </c>
      <c r="D40" s="36">
        <v>2.88</v>
      </c>
      <c r="E40" s="36">
        <v>1.38</v>
      </c>
      <c r="F40" s="36">
        <v>2.0699999999999998</v>
      </c>
      <c r="G40" s="36">
        <v>0.93</v>
      </c>
      <c r="H40" s="36">
        <v>0.83</v>
      </c>
      <c r="I40" s="36">
        <v>0.88</v>
      </c>
      <c r="J40" s="36">
        <v>0.65</v>
      </c>
      <c r="K40" s="36">
        <v>0</v>
      </c>
      <c r="L40" s="37">
        <v>0</v>
      </c>
      <c r="M40" s="36">
        <v>0</v>
      </c>
      <c r="N40" s="37">
        <v>1.0004999999999999</v>
      </c>
      <c r="O40" s="37">
        <v>0</v>
      </c>
      <c r="P40" s="36">
        <v>0</v>
      </c>
      <c r="Q40" s="37">
        <v>0</v>
      </c>
      <c r="R40" s="37">
        <v>0.9998999999999999</v>
      </c>
      <c r="S40" s="36">
        <v>0.88</v>
      </c>
      <c r="T40" s="36">
        <v>2.7</v>
      </c>
      <c r="U40" s="37">
        <v>0</v>
      </c>
      <c r="V40" s="36">
        <v>2.94</v>
      </c>
      <c r="W40" s="36">
        <v>0</v>
      </c>
      <c r="X40" s="37">
        <v>0</v>
      </c>
      <c r="Y40" s="36">
        <v>0</v>
      </c>
      <c r="Z40" s="36">
        <v>0.83</v>
      </c>
      <c r="AA40" s="36">
        <v>0</v>
      </c>
      <c r="AB40" s="36">
        <v>2.27</v>
      </c>
      <c r="AC40" s="36">
        <v>0.93</v>
      </c>
      <c r="AD40" s="36">
        <v>0.91</v>
      </c>
      <c r="AE40" s="36">
        <v>0</v>
      </c>
      <c r="AF40" s="38">
        <v>2.88</v>
      </c>
      <c r="AG40" s="36">
        <v>2.74</v>
      </c>
      <c r="AH40" s="39">
        <v>1.04E-2</v>
      </c>
      <c r="AI40" s="39">
        <v>2.9399999999999999E-2</v>
      </c>
      <c r="AJ40" s="39">
        <v>4.3E-3</v>
      </c>
      <c r="AK40" s="39">
        <v>5.6999999999999993E-3</v>
      </c>
      <c r="AL40" s="39">
        <v>1.1899999999999999E-2</v>
      </c>
      <c r="AM40" s="39">
        <v>3.0000000000000001E-3</v>
      </c>
      <c r="AN40" s="39">
        <v>1.9699999999999999E-2</v>
      </c>
      <c r="AO40" s="39">
        <v>2.1299999999999999E-2</v>
      </c>
      <c r="AP40" s="37">
        <v>0</v>
      </c>
    </row>
    <row r="41" spans="1:42" ht="27.9" customHeight="1" x14ac:dyDescent="0.25">
      <c r="A41" s="105"/>
      <c r="B41" s="44" t="s">
        <v>1139</v>
      </c>
      <c r="C41" s="36">
        <v>5.33</v>
      </c>
      <c r="D41" s="36">
        <v>11.54</v>
      </c>
      <c r="E41" s="36">
        <v>5.61</v>
      </c>
      <c r="F41" s="36">
        <v>6.67</v>
      </c>
      <c r="G41" s="36">
        <v>17.59</v>
      </c>
      <c r="H41" s="36">
        <v>2.5</v>
      </c>
      <c r="I41" s="36">
        <v>2.63</v>
      </c>
      <c r="J41" s="36">
        <v>11.64</v>
      </c>
      <c r="K41" s="36">
        <v>0</v>
      </c>
      <c r="L41" s="37">
        <v>1.0002</v>
      </c>
      <c r="M41" s="36">
        <v>11.43</v>
      </c>
      <c r="N41" s="37">
        <v>6.0007000000000001</v>
      </c>
      <c r="O41" s="37">
        <v>0</v>
      </c>
      <c r="P41" s="36">
        <v>0</v>
      </c>
      <c r="Q41" s="37">
        <v>1.9997999999999998</v>
      </c>
      <c r="R41" s="37">
        <v>0</v>
      </c>
      <c r="S41" s="36">
        <v>2.63</v>
      </c>
      <c r="T41" s="36">
        <v>2.7</v>
      </c>
      <c r="U41" s="37">
        <v>0</v>
      </c>
      <c r="V41" s="36">
        <v>2.94</v>
      </c>
      <c r="W41" s="36">
        <v>8.9600000000000009</v>
      </c>
      <c r="X41" s="37">
        <v>0</v>
      </c>
      <c r="Y41" s="36">
        <v>13.33</v>
      </c>
      <c r="Z41" s="36">
        <v>2.5</v>
      </c>
      <c r="AA41" s="36">
        <v>10.67</v>
      </c>
      <c r="AB41" s="36">
        <v>4.55</v>
      </c>
      <c r="AC41" s="36">
        <v>17.59</v>
      </c>
      <c r="AD41" s="36">
        <v>17.27</v>
      </c>
      <c r="AE41" s="36">
        <v>2.35</v>
      </c>
      <c r="AF41" s="38">
        <v>11.54</v>
      </c>
      <c r="AG41" s="36">
        <v>15.07</v>
      </c>
      <c r="AH41" s="39">
        <v>5.2400000000000002E-2</v>
      </c>
      <c r="AI41" s="39">
        <v>0.14679999999999999</v>
      </c>
      <c r="AJ41" s="39">
        <v>6.13E-2</v>
      </c>
      <c r="AK41" s="39">
        <v>6.2300000000000001E-2</v>
      </c>
      <c r="AL41" s="39">
        <v>0.15010000000000001</v>
      </c>
      <c r="AM41" s="39">
        <v>2.3599999999999999E-2</v>
      </c>
      <c r="AN41" s="39">
        <v>0.1101</v>
      </c>
      <c r="AO41" s="39">
        <v>8.9600000000000013E-2</v>
      </c>
      <c r="AP41" s="37">
        <v>0</v>
      </c>
    </row>
    <row r="42" spans="1:42" ht="27.9" customHeight="1" x14ac:dyDescent="0.25">
      <c r="A42" s="45" t="s">
        <v>1154</v>
      </c>
      <c r="B42" s="46" t="s">
        <v>54</v>
      </c>
      <c r="C42" s="41">
        <v>5.33</v>
      </c>
      <c r="D42" s="41">
        <v>11.54</v>
      </c>
      <c r="E42" s="41">
        <v>5.61</v>
      </c>
      <c r="F42" s="41">
        <v>6.67</v>
      </c>
      <c r="G42" s="41">
        <v>17.59</v>
      </c>
      <c r="H42" s="41">
        <v>2.5</v>
      </c>
      <c r="I42" s="41">
        <v>2.63</v>
      </c>
      <c r="J42" s="41">
        <v>11.64</v>
      </c>
      <c r="K42" s="41">
        <v>0</v>
      </c>
      <c r="L42" s="42">
        <v>1.0002</v>
      </c>
      <c r="M42" s="41">
        <v>11.43</v>
      </c>
      <c r="N42" s="42">
        <v>6.0007000000000001</v>
      </c>
      <c r="O42" s="42">
        <v>0</v>
      </c>
      <c r="P42" s="41">
        <v>0</v>
      </c>
      <c r="Q42" s="42">
        <v>1.9997999999999998</v>
      </c>
      <c r="R42" s="42">
        <v>0</v>
      </c>
      <c r="S42" s="41">
        <v>2.63</v>
      </c>
      <c r="T42" s="41">
        <v>2.7</v>
      </c>
      <c r="U42" s="42">
        <v>0</v>
      </c>
      <c r="V42" s="41">
        <v>2.94</v>
      </c>
      <c r="W42" s="41">
        <v>8.9600000000000009</v>
      </c>
      <c r="X42" s="42">
        <v>0</v>
      </c>
      <c r="Y42" s="41">
        <v>13.33</v>
      </c>
      <c r="Z42" s="41">
        <v>2.5</v>
      </c>
      <c r="AA42" s="41">
        <v>10.67</v>
      </c>
      <c r="AB42" s="41">
        <v>4.55</v>
      </c>
      <c r="AC42" s="41">
        <v>17.59</v>
      </c>
      <c r="AD42" s="41">
        <v>17.27</v>
      </c>
      <c r="AE42" s="41">
        <v>2.35</v>
      </c>
      <c r="AF42" s="38">
        <v>11.54</v>
      </c>
      <c r="AG42" s="41">
        <v>15.07</v>
      </c>
      <c r="AH42" s="58">
        <f>SUM(AH41)</f>
        <v>5.2400000000000002E-2</v>
      </c>
      <c r="AI42" s="58">
        <f t="shared" ref="AI42:AP42" si="4">SUM(AI41)</f>
        <v>0.14679999999999999</v>
      </c>
      <c r="AJ42" s="58">
        <f t="shared" si="4"/>
        <v>6.13E-2</v>
      </c>
      <c r="AK42" s="58">
        <f t="shared" si="4"/>
        <v>6.2300000000000001E-2</v>
      </c>
      <c r="AL42" s="58">
        <f t="shared" si="4"/>
        <v>0.15010000000000001</v>
      </c>
      <c r="AM42" s="58">
        <f t="shared" si="4"/>
        <v>2.3599999999999999E-2</v>
      </c>
      <c r="AN42" s="58">
        <f t="shared" si="4"/>
        <v>0.1101</v>
      </c>
      <c r="AO42" s="58">
        <f t="shared" si="4"/>
        <v>8.9600000000000013E-2</v>
      </c>
      <c r="AP42" s="42">
        <f t="shared" si="4"/>
        <v>0</v>
      </c>
    </row>
    <row r="43" spans="1:42" ht="27.9" customHeight="1" x14ac:dyDescent="0.25">
      <c r="A43" s="104" t="s">
        <v>1156</v>
      </c>
      <c r="B43" s="44" t="s">
        <v>1137</v>
      </c>
      <c r="C43" s="36">
        <v>21.09</v>
      </c>
      <c r="D43" s="36">
        <v>32.35</v>
      </c>
      <c r="E43" s="36">
        <v>17.72</v>
      </c>
      <c r="F43" s="36">
        <v>30.68</v>
      </c>
      <c r="G43" s="36">
        <v>37.14</v>
      </c>
      <c r="H43" s="36">
        <v>16.670000000000002</v>
      </c>
      <c r="I43" s="36">
        <v>14.04</v>
      </c>
      <c r="J43" s="36">
        <v>24.84</v>
      </c>
      <c r="K43" s="36">
        <v>25.81</v>
      </c>
      <c r="L43" s="37">
        <v>3</v>
      </c>
      <c r="M43" s="36">
        <v>17.14</v>
      </c>
      <c r="N43" s="37">
        <v>7</v>
      </c>
      <c r="O43" s="37">
        <v>3</v>
      </c>
      <c r="P43" s="36">
        <v>25.81</v>
      </c>
      <c r="Q43" s="37">
        <v>2.9996999999999998</v>
      </c>
      <c r="R43" s="37">
        <v>0</v>
      </c>
      <c r="S43" s="36">
        <v>14.04</v>
      </c>
      <c r="T43" s="36">
        <v>14.86</v>
      </c>
      <c r="U43" s="37">
        <v>2.9996999999999998</v>
      </c>
      <c r="V43" s="36">
        <v>37.04</v>
      </c>
      <c r="W43" s="36">
        <v>33.33</v>
      </c>
      <c r="X43" s="37">
        <v>0</v>
      </c>
      <c r="Y43" s="36">
        <v>30</v>
      </c>
      <c r="Z43" s="36">
        <v>16.670000000000002</v>
      </c>
      <c r="AA43" s="36">
        <v>21.33</v>
      </c>
      <c r="AB43" s="36">
        <v>27.5</v>
      </c>
      <c r="AC43" s="36">
        <v>37.14</v>
      </c>
      <c r="AD43" s="36">
        <v>26.17</v>
      </c>
      <c r="AE43" s="36">
        <v>16.05</v>
      </c>
      <c r="AF43" s="38">
        <v>32.35</v>
      </c>
      <c r="AG43" s="36">
        <v>17.809999999999999</v>
      </c>
      <c r="AH43" s="39">
        <v>0.16289999999999999</v>
      </c>
      <c r="AI43" s="40">
        <v>0.2959</v>
      </c>
      <c r="AJ43" s="34">
        <v>0</v>
      </c>
      <c r="AK43" s="39">
        <v>0.28539999999999999</v>
      </c>
      <c r="AL43" s="39">
        <v>0.3629</v>
      </c>
      <c r="AM43" s="39">
        <v>0.24690000000000001</v>
      </c>
      <c r="AN43" s="39">
        <v>0.23280000000000001</v>
      </c>
      <c r="AO43" s="39">
        <v>0.2316</v>
      </c>
      <c r="AP43" s="37">
        <v>1.845</v>
      </c>
    </row>
    <row r="44" spans="1:42" ht="27.9" customHeight="1" x14ac:dyDescent="0.25">
      <c r="A44" s="105"/>
      <c r="B44" s="44" t="s">
        <v>1138</v>
      </c>
      <c r="C44" s="36">
        <v>66.150000000000006</v>
      </c>
      <c r="D44" s="36">
        <v>50.98</v>
      </c>
      <c r="E44" s="36">
        <v>69.599999999999994</v>
      </c>
      <c r="F44" s="36">
        <v>54.48</v>
      </c>
      <c r="G44" s="36">
        <v>57.14</v>
      </c>
      <c r="H44" s="36">
        <v>76.319999999999993</v>
      </c>
      <c r="I44" s="36">
        <v>71.05</v>
      </c>
      <c r="J44" s="36">
        <v>62.68</v>
      </c>
      <c r="K44" s="36">
        <v>54.84</v>
      </c>
      <c r="L44" s="37">
        <v>1.9998</v>
      </c>
      <c r="M44" s="36">
        <v>74.290000000000006</v>
      </c>
      <c r="N44" s="37">
        <v>7</v>
      </c>
      <c r="O44" s="37">
        <v>6</v>
      </c>
      <c r="P44" s="36">
        <v>54.84</v>
      </c>
      <c r="Q44" s="37">
        <v>5.0004</v>
      </c>
      <c r="R44" s="37">
        <v>9.0001999999999995</v>
      </c>
      <c r="S44" s="36">
        <v>71.05</v>
      </c>
      <c r="T44" s="36">
        <v>72.97</v>
      </c>
      <c r="U44" s="37">
        <v>4.9995000000000003</v>
      </c>
      <c r="V44" s="36">
        <v>40.74</v>
      </c>
      <c r="W44" s="36">
        <v>61.9</v>
      </c>
      <c r="X44" s="37">
        <v>12.000300000000001</v>
      </c>
      <c r="Y44" s="36">
        <v>53.33</v>
      </c>
      <c r="Z44" s="36">
        <v>76.319999999999993</v>
      </c>
      <c r="AA44" s="36">
        <v>57.33</v>
      </c>
      <c r="AB44" s="36">
        <v>60</v>
      </c>
      <c r="AC44" s="36">
        <v>57.14</v>
      </c>
      <c r="AD44" s="36">
        <v>64.489999999999995</v>
      </c>
      <c r="AE44" s="36">
        <v>74.069999999999993</v>
      </c>
      <c r="AF44" s="38">
        <v>50.98</v>
      </c>
      <c r="AG44" s="36">
        <v>72.599999999999994</v>
      </c>
      <c r="AH44" s="39">
        <v>0.70430000000000004</v>
      </c>
      <c r="AI44" s="40">
        <v>0.6823999999999999</v>
      </c>
      <c r="AJ44" s="39">
        <v>0.87959999999999994</v>
      </c>
      <c r="AK44" s="39">
        <v>0.58140000000000003</v>
      </c>
      <c r="AL44" s="39">
        <v>0.57100000000000006</v>
      </c>
      <c r="AM44" s="39">
        <v>0.58660000000000001</v>
      </c>
      <c r="AN44" s="39">
        <v>0.55380000000000007</v>
      </c>
      <c r="AO44" s="39">
        <v>0.61039999999999994</v>
      </c>
      <c r="AP44" s="37">
        <v>15.622200000000003</v>
      </c>
    </row>
    <row r="45" spans="1:42" ht="27.9" customHeight="1" x14ac:dyDescent="0.25">
      <c r="A45" s="105"/>
      <c r="B45" s="44" t="s">
        <v>1139</v>
      </c>
      <c r="C45" s="36">
        <v>10.88</v>
      </c>
      <c r="D45" s="36">
        <v>15.69</v>
      </c>
      <c r="E45" s="36">
        <v>9.39</v>
      </c>
      <c r="F45" s="36">
        <v>11.33</v>
      </c>
      <c r="G45" s="36">
        <v>5.71</v>
      </c>
      <c r="H45" s="36">
        <v>5.26</v>
      </c>
      <c r="I45" s="36">
        <v>13.16</v>
      </c>
      <c r="J45" s="36">
        <v>9.44</v>
      </c>
      <c r="K45" s="36">
        <v>19.350000000000001</v>
      </c>
      <c r="L45" s="37">
        <v>0</v>
      </c>
      <c r="M45" s="36">
        <v>5.71</v>
      </c>
      <c r="N45" s="37">
        <v>2</v>
      </c>
      <c r="O45" s="37">
        <v>1</v>
      </c>
      <c r="P45" s="36">
        <v>19.350000000000001</v>
      </c>
      <c r="Q45" s="37">
        <v>0</v>
      </c>
      <c r="R45" s="37">
        <v>1.9997999999999998</v>
      </c>
      <c r="S45" s="36">
        <v>13.16</v>
      </c>
      <c r="T45" s="36">
        <v>9.4600000000000009</v>
      </c>
      <c r="U45" s="37">
        <v>2.9996999999999998</v>
      </c>
      <c r="V45" s="36">
        <v>22.22</v>
      </c>
      <c r="W45" s="36">
        <v>3.17</v>
      </c>
      <c r="X45" s="37">
        <v>4.0000999999999998</v>
      </c>
      <c r="Y45" s="36">
        <v>13.33</v>
      </c>
      <c r="Z45" s="36">
        <v>5.26</v>
      </c>
      <c r="AA45" s="36">
        <v>17.329999999999998</v>
      </c>
      <c r="AB45" s="36">
        <v>10</v>
      </c>
      <c r="AC45" s="36">
        <v>5.71</v>
      </c>
      <c r="AD45" s="36">
        <v>4.67</v>
      </c>
      <c r="AE45" s="36">
        <v>7.41</v>
      </c>
      <c r="AF45" s="38">
        <v>15.69</v>
      </c>
      <c r="AG45" s="36">
        <v>6.85</v>
      </c>
      <c r="AH45" s="39">
        <v>0.1124</v>
      </c>
      <c r="AI45" s="40">
        <v>2.1600000000000001E-2</v>
      </c>
      <c r="AJ45" s="39">
        <v>6.4600000000000005E-2</v>
      </c>
      <c r="AK45" s="39">
        <v>0.11800000000000001</v>
      </c>
      <c r="AL45" s="39">
        <v>5.4100000000000002E-2</v>
      </c>
      <c r="AM45" s="39">
        <v>0.1497</v>
      </c>
      <c r="AN45" s="39">
        <v>0.18640000000000001</v>
      </c>
      <c r="AO45" s="39">
        <v>0.1416</v>
      </c>
      <c r="AP45" s="37">
        <v>0.53280000000000005</v>
      </c>
    </row>
    <row r="46" spans="1:42" ht="27.9" customHeight="1" x14ac:dyDescent="0.25">
      <c r="A46" s="105"/>
      <c r="B46" s="44" t="s">
        <v>1140</v>
      </c>
      <c r="C46" s="36">
        <v>1.53</v>
      </c>
      <c r="D46" s="36">
        <v>0</v>
      </c>
      <c r="E46" s="36">
        <v>3.3</v>
      </c>
      <c r="F46" s="36">
        <v>3.51</v>
      </c>
      <c r="G46" s="36">
        <v>0</v>
      </c>
      <c r="H46" s="36">
        <v>1.75</v>
      </c>
      <c r="I46" s="36">
        <v>0.88</v>
      </c>
      <c r="J46" s="36">
        <v>2.5299999999999998</v>
      </c>
      <c r="K46" s="36">
        <v>0</v>
      </c>
      <c r="L46" s="37">
        <v>1.0002</v>
      </c>
      <c r="M46" s="36">
        <v>2.86</v>
      </c>
      <c r="N46" s="37">
        <v>0</v>
      </c>
      <c r="O46" s="37">
        <v>0</v>
      </c>
      <c r="P46" s="36">
        <v>0</v>
      </c>
      <c r="Q46" s="37">
        <v>0.9998999999999999</v>
      </c>
      <c r="R46" s="37">
        <v>0</v>
      </c>
      <c r="S46" s="36">
        <v>0.88</v>
      </c>
      <c r="T46" s="36">
        <v>2.7</v>
      </c>
      <c r="U46" s="37">
        <v>0</v>
      </c>
      <c r="V46" s="36">
        <v>0</v>
      </c>
      <c r="W46" s="36">
        <v>1.59</v>
      </c>
      <c r="X46" s="37">
        <v>0.99959999999999993</v>
      </c>
      <c r="Y46" s="36">
        <v>3.33</v>
      </c>
      <c r="Z46" s="36">
        <v>1.75</v>
      </c>
      <c r="AA46" s="36">
        <v>2.67</v>
      </c>
      <c r="AB46" s="36">
        <v>2.5</v>
      </c>
      <c r="AC46" s="36">
        <v>0</v>
      </c>
      <c r="AD46" s="36">
        <v>4.67</v>
      </c>
      <c r="AE46" s="36">
        <v>2.4700000000000002</v>
      </c>
      <c r="AF46" s="38">
        <v>0</v>
      </c>
      <c r="AG46" s="36">
        <v>2.74</v>
      </c>
      <c r="AH46" s="39">
        <v>1.54E-2</v>
      </c>
      <c r="AI46" s="40">
        <v>0</v>
      </c>
      <c r="AJ46" s="39">
        <v>4.1100000000000005E-2</v>
      </c>
      <c r="AK46" s="39">
        <v>1.52E-2</v>
      </c>
      <c r="AL46" s="39">
        <v>1.2E-2</v>
      </c>
      <c r="AM46" s="39">
        <v>1.6899999999999998E-2</v>
      </c>
      <c r="AN46" s="39">
        <v>2.7099999999999999E-2</v>
      </c>
      <c r="AO46" s="39">
        <v>1.47E-2</v>
      </c>
      <c r="AP46" s="37">
        <v>0</v>
      </c>
    </row>
    <row r="47" spans="1:42" ht="27.9" customHeight="1" x14ac:dyDescent="0.25">
      <c r="A47" s="105"/>
      <c r="B47" s="44" t="s">
        <v>1141</v>
      </c>
      <c r="C47" s="36">
        <v>0.35</v>
      </c>
      <c r="D47" s="36">
        <v>0.98</v>
      </c>
      <c r="E47" s="36">
        <v>0</v>
      </c>
      <c r="F47" s="36">
        <v>0</v>
      </c>
      <c r="G47" s="36">
        <v>0</v>
      </c>
      <c r="H47" s="36">
        <v>0</v>
      </c>
      <c r="I47" s="36">
        <v>0.88</v>
      </c>
      <c r="J47" s="36">
        <v>0.5</v>
      </c>
      <c r="K47" s="36">
        <v>0</v>
      </c>
      <c r="L47" s="37">
        <v>0</v>
      </c>
      <c r="M47" s="36">
        <v>0</v>
      </c>
      <c r="N47" s="37">
        <v>0</v>
      </c>
      <c r="O47" s="37">
        <v>0</v>
      </c>
      <c r="P47" s="36">
        <v>0</v>
      </c>
      <c r="Q47" s="37">
        <v>0</v>
      </c>
      <c r="R47" s="37">
        <v>0</v>
      </c>
      <c r="S47" s="36">
        <v>0.88</v>
      </c>
      <c r="T47" s="36">
        <v>0</v>
      </c>
      <c r="U47" s="37">
        <v>0</v>
      </c>
      <c r="V47" s="36">
        <v>0</v>
      </c>
      <c r="W47" s="36">
        <v>0</v>
      </c>
      <c r="X47" s="37">
        <v>0</v>
      </c>
      <c r="Y47" s="36">
        <v>0</v>
      </c>
      <c r="Z47" s="36">
        <v>0</v>
      </c>
      <c r="AA47" s="36">
        <v>1.33</v>
      </c>
      <c r="AB47" s="36">
        <v>0</v>
      </c>
      <c r="AC47" s="36">
        <v>0</v>
      </c>
      <c r="AD47" s="36">
        <v>0</v>
      </c>
      <c r="AE47" s="36">
        <v>0</v>
      </c>
      <c r="AF47" s="38">
        <v>0.98</v>
      </c>
      <c r="AG47" s="36">
        <v>0</v>
      </c>
      <c r="AH47" s="39">
        <v>5.0000000000000001E-3</v>
      </c>
      <c r="AI47" s="40">
        <v>0</v>
      </c>
      <c r="AJ47" s="39">
        <v>1.47E-2</v>
      </c>
      <c r="AK47" s="39">
        <v>0</v>
      </c>
      <c r="AL47" s="39">
        <v>0</v>
      </c>
      <c r="AM47" s="39">
        <v>0</v>
      </c>
      <c r="AN47" s="39">
        <v>0</v>
      </c>
      <c r="AO47" s="39">
        <v>1.7000000000000001E-3</v>
      </c>
      <c r="AP47" s="37">
        <v>0</v>
      </c>
    </row>
    <row r="48" spans="1:42" ht="27.9" customHeight="1" x14ac:dyDescent="0.25">
      <c r="A48" s="45" t="s">
        <v>1155</v>
      </c>
      <c r="B48" s="46" t="s">
        <v>54</v>
      </c>
      <c r="C48" s="41">
        <v>12.76</v>
      </c>
      <c r="D48" s="41">
        <v>16.669999999999998</v>
      </c>
      <c r="E48" s="41">
        <v>12.690000000000001</v>
      </c>
      <c r="F48" s="41">
        <v>14.84</v>
      </c>
      <c r="G48" s="41">
        <v>5.71</v>
      </c>
      <c r="H48" s="41">
        <v>7.01</v>
      </c>
      <c r="I48" s="41">
        <v>14.920000000000002</v>
      </c>
      <c r="J48" s="41">
        <v>12.469999999999999</v>
      </c>
      <c r="K48" s="41">
        <v>19.350000000000001</v>
      </c>
      <c r="L48" s="42">
        <v>1.0002</v>
      </c>
      <c r="M48" s="41">
        <v>8.57</v>
      </c>
      <c r="N48" s="42">
        <v>2</v>
      </c>
      <c r="O48" s="42">
        <v>1</v>
      </c>
      <c r="P48" s="41">
        <v>19.350000000000001</v>
      </c>
      <c r="Q48" s="42">
        <v>0.9998999999999999</v>
      </c>
      <c r="R48" s="42">
        <v>1.9997999999999998</v>
      </c>
      <c r="S48" s="41">
        <v>14.920000000000002</v>
      </c>
      <c r="T48" s="41">
        <v>12.16</v>
      </c>
      <c r="U48" s="42">
        <v>2.9996999999999998</v>
      </c>
      <c r="V48" s="41">
        <v>22.22</v>
      </c>
      <c r="W48" s="41">
        <v>4.76</v>
      </c>
      <c r="X48" s="42">
        <v>4.9996999999999998</v>
      </c>
      <c r="Y48" s="41">
        <v>16.66</v>
      </c>
      <c r="Z48" s="41">
        <v>7.01</v>
      </c>
      <c r="AA48" s="41">
        <v>21.33</v>
      </c>
      <c r="AB48" s="41">
        <v>12.5</v>
      </c>
      <c r="AC48" s="41">
        <v>5.71</v>
      </c>
      <c r="AD48" s="41">
        <v>9.34</v>
      </c>
      <c r="AE48" s="41">
        <v>9.8800000000000008</v>
      </c>
      <c r="AF48" s="38">
        <v>16.669999999999998</v>
      </c>
      <c r="AG48" s="41">
        <v>9.59</v>
      </c>
      <c r="AH48" s="58">
        <f>SUM(AH45:AH47)</f>
        <v>0.1328</v>
      </c>
      <c r="AI48" s="58">
        <f t="shared" ref="AI48:AP48" si="5">SUM(AI45:AI47)</f>
        <v>2.1600000000000001E-2</v>
      </c>
      <c r="AJ48" s="58">
        <f t="shared" si="5"/>
        <v>0.12040000000000002</v>
      </c>
      <c r="AK48" s="58">
        <f t="shared" si="5"/>
        <v>0.13320000000000001</v>
      </c>
      <c r="AL48" s="58">
        <f t="shared" si="5"/>
        <v>6.6100000000000006E-2</v>
      </c>
      <c r="AM48" s="58">
        <f t="shared" si="5"/>
        <v>0.1666</v>
      </c>
      <c r="AN48" s="58">
        <f t="shared" si="5"/>
        <v>0.21350000000000002</v>
      </c>
      <c r="AO48" s="58">
        <f t="shared" si="5"/>
        <v>0.158</v>
      </c>
      <c r="AP48" s="42">
        <f t="shared" si="5"/>
        <v>0.53280000000000005</v>
      </c>
    </row>
    <row r="49" spans="1:42" ht="27.9" customHeight="1" x14ac:dyDescent="0.25">
      <c r="A49" s="104" t="s">
        <v>1158</v>
      </c>
      <c r="B49" s="44" t="s">
        <v>1137</v>
      </c>
      <c r="C49" s="36">
        <v>17.2</v>
      </c>
      <c r="D49" s="36">
        <v>25</v>
      </c>
      <c r="E49" s="36">
        <v>32.159999999999997</v>
      </c>
      <c r="F49" s="36">
        <v>16.57</v>
      </c>
      <c r="G49" s="36">
        <v>11.11</v>
      </c>
      <c r="H49" s="36">
        <v>19.170000000000002</v>
      </c>
      <c r="I49" s="36">
        <v>8.93</v>
      </c>
      <c r="J49" s="36">
        <v>25.37</v>
      </c>
      <c r="K49" s="36">
        <v>15.38</v>
      </c>
      <c r="L49" s="37">
        <v>1.0002</v>
      </c>
      <c r="M49" s="36">
        <v>22.86</v>
      </c>
      <c r="N49" s="37">
        <v>0</v>
      </c>
      <c r="O49" s="37">
        <v>2.0004</v>
      </c>
      <c r="P49" s="36">
        <v>15.38</v>
      </c>
      <c r="Q49" s="37">
        <v>3.9995999999999996</v>
      </c>
      <c r="R49" s="37">
        <v>0.9998999999999999</v>
      </c>
      <c r="S49" s="36">
        <v>8.93</v>
      </c>
      <c r="T49" s="36">
        <v>27.4</v>
      </c>
      <c r="U49" s="37">
        <v>3.9995999999999996</v>
      </c>
      <c r="V49" s="36">
        <v>6.06</v>
      </c>
      <c r="W49" s="36">
        <v>22.39</v>
      </c>
      <c r="X49" s="37">
        <v>1.9991999999999999</v>
      </c>
      <c r="Y49" s="36">
        <v>26.67</v>
      </c>
      <c r="Z49" s="36">
        <v>19.170000000000002</v>
      </c>
      <c r="AA49" s="36">
        <v>29.33</v>
      </c>
      <c r="AB49" s="36">
        <v>20.93</v>
      </c>
      <c r="AC49" s="36">
        <v>11.11</v>
      </c>
      <c r="AD49" s="36">
        <v>21.82</v>
      </c>
      <c r="AE49" s="36">
        <v>35.71</v>
      </c>
      <c r="AF49" s="38">
        <v>25</v>
      </c>
      <c r="AG49" s="36">
        <v>24.66</v>
      </c>
      <c r="AH49" s="39">
        <v>0.14649999999999999</v>
      </c>
      <c r="AI49" s="39">
        <v>0.14710000000000001</v>
      </c>
      <c r="AJ49" s="39">
        <v>9.4100000000000003E-2</v>
      </c>
      <c r="AK49" s="39">
        <v>0.1527</v>
      </c>
      <c r="AL49" s="39">
        <v>0.1527</v>
      </c>
      <c r="AM49" s="39">
        <v>0.1527</v>
      </c>
      <c r="AN49" s="39">
        <v>0.1777</v>
      </c>
      <c r="AO49" s="39">
        <v>0.1918</v>
      </c>
      <c r="AP49" s="37">
        <v>4.6043999999999992</v>
      </c>
    </row>
    <row r="50" spans="1:42" ht="27.9" customHeight="1" x14ac:dyDescent="0.25">
      <c r="A50" s="105"/>
      <c r="B50" s="44" t="s">
        <v>1138</v>
      </c>
      <c r="C50" s="36">
        <v>52.27</v>
      </c>
      <c r="D50" s="36">
        <v>41.35</v>
      </c>
      <c r="E50" s="36">
        <v>35.22</v>
      </c>
      <c r="F50" s="36">
        <v>35.020000000000003</v>
      </c>
      <c r="G50" s="36">
        <v>49.07</v>
      </c>
      <c r="H50" s="36">
        <v>58.33</v>
      </c>
      <c r="I50" s="36">
        <v>65.180000000000007</v>
      </c>
      <c r="J50" s="36">
        <v>51.37</v>
      </c>
      <c r="K50" s="36">
        <v>48.72</v>
      </c>
      <c r="L50" s="37">
        <v>4.0002000000000004</v>
      </c>
      <c r="M50" s="36">
        <v>42.86</v>
      </c>
      <c r="N50" s="37">
        <v>5.9996999999999998</v>
      </c>
      <c r="O50" s="37">
        <v>6</v>
      </c>
      <c r="P50" s="36">
        <v>48.72</v>
      </c>
      <c r="Q50" s="37">
        <v>2.9996999999999998</v>
      </c>
      <c r="R50" s="37">
        <v>3.9995999999999996</v>
      </c>
      <c r="S50" s="36">
        <v>65.180000000000007</v>
      </c>
      <c r="T50" s="36">
        <v>39.729999999999997</v>
      </c>
      <c r="U50" s="37">
        <v>0.9998999999999999</v>
      </c>
      <c r="V50" s="36">
        <v>42.42</v>
      </c>
      <c r="W50" s="36">
        <v>52.24</v>
      </c>
      <c r="X50" s="37">
        <v>5.9992999999999999</v>
      </c>
      <c r="Y50" s="36">
        <v>40</v>
      </c>
      <c r="Z50" s="36">
        <v>58.33</v>
      </c>
      <c r="AA50" s="36">
        <v>49.33</v>
      </c>
      <c r="AB50" s="36">
        <v>27.91</v>
      </c>
      <c r="AC50" s="36">
        <v>49.07</v>
      </c>
      <c r="AD50" s="36">
        <v>51.82</v>
      </c>
      <c r="AE50" s="36">
        <v>35.71</v>
      </c>
      <c r="AF50" s="38">
        <v>41.35</v>
      </c>
      <c r="AG50" s="36">
        <v>53.42</v>
      </c>
      <c r="AH50" s="39">
        <v>0.53259999999999996</v>
      </c>
      <c r="AI50" s="39">
        <v>0.6552</v>
      </c>
      <c r="AJ50" s="39">
        <v>0.49680000000000002</v>
      </c>
      <c r="AK50" s="39">
        <v>0.43780000000000002</v>
      </c>
      <c r="AL50" s="39">
        <v>0.49270000000000003</v>
      </c>
      <c r="AM50" s="39">
        <v>0.4133</v>
      </c>
      <c r="AN50" s="39">
        <v>0.51300000000000001</v>
      </c>
      <c r="AO50" s="39">
        <v>0.52859999999999996</v>
      </c>
      <c r="AP50" s="37">
        <v>8.0406000000000013</v>
      </c>
    </row>
    <row r="51" spans="1:42" ht="27.9" customHeight="1" x14ac:dyDescent="0.25">
      <c r="A51" s="105"/>
      <c r="B51" s="44" t="s">
        <v>1139</v>
      </c>
      <c r="C51" s="36">
        <v>30.53</v>
      </c>
      <c r="D51" s="36">
        <v>33.65</v>
      </c>
      <c r="E51" s="36">
        <v>32.619999999999997</v>
      </c>
      <c r="F51" s="36">
        <v>48.41</v>
      </c>
      <c r="G51" s="36">
        <v>39.81</v>
      </c>
      <c r="H51" s="36">
        <v>22.5</v>
      </c>
      <c r="I51" s="36">
        <v>25.89</v>
      </c>
      <c r="J51" s="36">
        <v>23.26</v>
      </c>
      <c r="K51" s="36">
        <v>35.9</v>
      </c>
      <c r="L51" s="37">
        <v>1.0002</v>
      </c>
      <c r="M51" s="36">
        <v>34.29</v>
      </c>
      <c r="N51" s="37">
        <v>15.000300000000001</v>
      </c>
      <c r="O51" s="37">
        <v>3.9996</v>
      </c>
      <c r="P51" s="36">
        <v>35.9</v>
      </c>
      <c r="Q51" s="37">
        <v>1.9997999999999998</v>
      </c>
      <c r="R51" s="37">
        <v>3.9995999999999996</v>
      </c>
      <c r="S51" s="36">
        <v>25.89</v>
      </c>
      <c r="T51" s="36">
        <v>32.880000000000003</v>
      </c>
      <c r="U51" s="37">
        <v>6.0004999999999997</v>
      </c>
      <c r="V51" s="36">
        <v>51.52</v>
      </c>
      <c r="W51" s="36">
        <v>25.37</v>
      </c>
      <c r="X51" s="37">
        <v>8.9998000000000005</v>
      </c>
      <c r="Y51" s="36">
        <v>33.33</v>
      </c>
      <c r="Z51" s="36">
        <v>22.5</v>
      </c>
      <c r="AA51" s="36">
        <v>21.33</v>
      </c>
      <c r="AB51" s="36">
        <v>51.16</v>
      </c>
      <c r="AC51" s="36">
        <v>39.81</v>
      </c>
      <c r="AD51" s="36">
        <v>26.36</v>
      </c>
      <c r="AE51" s="36">
        <v>28.57</v>
      </c>
      <c r="AF51" s="38">
        <v>33.65</v>
      </c>
      <c r="AG51" s="36">
        <v>21.92</v>
      </c>
      <c r="AH51" s="39">
        <v>0.32090000000000002</v>
      </c>
      <c r="AI51" s="39">
        <v>0.19760000000000003</v>
      </c>
      <c r="AJ51" s="39">
        <v>0.40909999999999996</v>
      </c>
      <c r="AK51" s="39">
        <v>0.40950000000000003</v>
      </c>
      <c r="AL51" s="39">
        <v>0.35460000000000003</v>
      </c>
      <c r="AM51" s="39">
        <v>0.434</v>
      </c>
      <c r="AN51" s="39">
        <v>0.30930000000000002</v>
      </c>
      <c r="AO51" s="39">
        <v>0.2797</v>
      </c>
      <c r="AP51" s="37">
        <v>5.3549999999999995</v>
      </c>
    </row>
    <row r="52" spans="1:42" ht="27.9" customHeight="1" x14ac:dyDescent="0.25">
      <c r="A52" s="45" t="s">
        <v>1159</v>
      </c>
      <c r="B52" s="46" t="s">
        <v>54</v>
      </c>
      <c r="C52" s="41">
        <v>30.53</v>
      </c>
      <c r="D52" s="41">
        <v>33.65</v>
      </c>
      <c r="E52" s="41">
        <v>32.619999999999997</v>
      </c>
      <c r="F52" s="41">
        <v>48.41</v>
      </c>
      <c r="G52" s="41">
        <v>39.81</v>
      </c>
      <c r="H52" s="41">
        <v>22.5</v>
      </c>
      <c r="I52" s="41">
        <v>25.89</v>
      </c>
      <c r="J52" s="41">
        <v>23.26</v>
      </c>
      <c r="K52" s="41">
        <v>35.9</v>
      </c>
      <c r="L52" s="42">
        <v>1.0002</v>
      </c>
      <c r="M52" s="41">
        <v>34.29</v>
      </c>
      <c r="N52" s="42">
        <v>15.000300000000001</v>
      </c>
      <c r="O52" s="42">
        <v>3.9996</v>
      </c>
      <c r="P52" s="41">
        <v>35.9</v>
      </c>
      <c r="Q52" s="42">
        <v>1.9997999999999998</v>
      </c>
      <c r="R52" s="42">
        <v>3.9995999999999996</v>
      </c>
      <c r="S52" s="41">
        <v>25.89</v>
      </c>
      <c r="T52" s="41">
        <v>32.880000000000003</v>
      </c>
      <c r="U52" s="42">
        <v>6.0004999999999997</v>
      </c>
      <c r="V52" s="41">
        <v>51.52</v>
      </c>
      <c r="W52" s="41">
        <v>25.37</v>
      </c>
      <c r="X52" s="42">
        <v>8.9998000000000005</v>
      </c>
      <c r="Y52" s="41">
        <v>33.33</v>
      </c>
      <c r="Z52" s="41">
        <v>22.5</v>
      </c>
      <c r="AA52" s="41">
        <v>21.33</v>
      </c>
      <c r="AB52" s="41">
        <v>51.16</v>
      </c>
      <c r="AC52" s="41">
        <v>39.81</v>
      </c>
      <c r="AD52" s="41">
        <v>26.36</v>
      </c>
      <c r="AE52" s="41">
        <v>28.57</v>
      </c>
      <c r="AF52" s="38">
        <v>33.65</v>
      </c>
      <c r="AG52" s="41">
        <v>21.92</v>
      </c>
      <c r="AH52" s="58">
        <f>AH51</f>
        <v>0.32090000000000002</v>
      </c>
      <c r="AI52" s="58">
        <f t="shared" ref="AI52:AO52" si="6">AI51</f>
        <v>0.19760000000000003</v>
      </c>
      <c r="AJ52" s="58">
        <f t="shared" si="6"/>
        <v>0.40909999999999996</v>
      </c>
      <c r="AK52" s="58">
        <f t="shared" si="6"/>
        <v>0.40950000000000003</v>
      </c>
      <c r="AL52" s="58">
        <f t="shared" si="6"/>
        <v>0.35460000000000003</v>
      </c>
      <c r="AM52" s="58">
        <f t="shared" si="6"/>
        <v>0.434</v>
      </c>
      <c r="AN52" s="58">
        <f t="shared" si="6"/>
        <v>0.30930000000000002</v>
      </c>
      <c r="AO52" s="58">
        <f t="shared" si="6"/>
        <v>0.2797</v>
      </c>
      <c r="AP52" s="42">
        <v>5.3549999999999995</v>
      </c>
    </row>
    <row r="53" spans="1:42" ht="27.9" customHeight="1" x14ac:dyDescent="0.25">
      <c r="A53" s="104" t="s">
        <v>1164</v>
      </c>
      <c r="B53" s="44">
        <v>0</v>
      </c>
      <c r="C53" s="36">
        <v>32.630000000000003</v>
      </c>
      <c r="D53" s="36">
        <v>21.15</v>
      </c>
      <c r="E53" s="36">
        <v>30.24</v>
      </c>
      <c r="F53" s="36">
        <v>8.92</v>
      </c>
      <c r="G53" s="36">
        <v>5.56</v>
      </c>
      <c r="H53" s="36">
        <v>41.67</v>
      </c>
      <c r="I53" s="36">
        <v>48.25</v>
      </c>
      <c r="J53" s="36">
        <v>40.409999999999997</v>
      </c>
      <c r="K53" s="36">
        <v>17.95</v>
      </c>
      <c r="L53" s="37">
        <v>0</v>
      </c>
      <c r="M53" s="36">
        <v>11.43</v>
      </c>
      <c r="N53" s="37">
        <v>0</v>
      </c>
      <c r="O53" s="37">
        <v>0.99960000000000004</v>
      </c>
      <c r="P53" s="36">
        <v>17.95</v>
      </c>
      <c r="Q53" s="37">
        <v>0.9998999999999999</v>
      </c>
      <c r="R53" s="37">
        <v>2.9996999999999998</v>
      </c>
      <c r="S53" s="36">
        <v>48.25</v>
      </c>
      <c r="T53" s="36">
        <v>25.68</v>
      </c>
      <c r="U53" s="37">
        <v>0</v>
      </c>
      <c r="V53" s="36">
        <v>0</v>
      </c>
      <c r="W53" s="36">
        <v>50</v>
      </c>
      <c r="X53" s="37">
        <v>1.0007999999999999</v>
      </c>
      <c r="Y53" s="36">
        <v>10</v>
      </c>
      <c r="Z53" s="36">
        <v>41.67</v>
      </c>
      <c r="AA53" s="36">
        <v>33.33</v>
      </c>
      <c r="AB53" s="36">
        <v>13.64</v>
      </c>
      <c r="AC53" s="36">
        <v>5.56</v>
      </c>
      <c r="AD53" s="36">
        <v>30.91</v>
      </c>
      <c r="AE53" s="36">
        <v>50.59</v>
      </c>
      <c r="AF53" s="38">
        <v>21.15</v>
      </c>
      <c r="AG53" s="36">
        <v>41.89</v>
      </c>
      <c r="AH53" s="34"/>
      <c r="AI53" s="34"/>
      <c r="AJ53" s="34"/>
      <c r="AK53" s="34"/>
      <c r="AL53" s="34"/>
      <c r="AM53" s="34"/>
      <c r="AN53" s="34"/>
      <c r="AO53" s="34"/>
      <c r="AP53" s="34"/>
    </row>
    <row r="54" spans="1:42" ht="27.9" customHeight="1" x14ac:dyDescent="0.25">
      <c r="A54" s="104"/>
      <c r="B54" s="44">
        <v>1</v>
      </c>
      <c r="C54" s="36">
        <v>32.090000000000003</v>
      </c>
      <c r="D54" s="36">
        <v>33.65</v>
      </c>
      <c r="E54" s="36">
        <v>44.35</v>
      </c>
      <c r="F54" s="36">
        <v>19.829999999999998</v>
      </c>
      <c r="G54" s="36">
        <v>28.7</v>
      </c>
      <c r="H54" s="36">
        <v>40.83</v>
      </c>
      <c r="I54" s="36">
        <v>28.07</v>
      </c>
      <c r="J54" s="36">
        <v>38.43</v>
      </c>
      <c r="K54" s="36">
        <v>23.08</v>
      </c>
      <c r="L54" s="37">
        <v>1.0002</v>
      </c>
      <c r="M54" s="36">
        <v>37.14</v>
      </c>
      <c r="N54" s="37">
        <v>0</v>
      </c>
      <c r="O54" s="37">
        <v>3</v>
      </c>
      <c r="P54" s="36">
        <v>23.08</v>
      </c>
      <c r="Q54" s="37">
        <v>8.0000999999999998</v>
      </c>
      <c r="R54" s="37">
        <v>4.9995000000000003</v>
      </c>
      <c r="S54" s="36">
        <v>28.07</v>
      </c>
      <c r="T54" s="36">
        <v>50</v>
      </c>
      <c r="U54" s="37">
        <v>2.9996999999999998</v>
      </c>
      <c r="V54" s="36">
        <v>29.41</v>
      </c>
      <c r="W54" s="36">
        <v>29.41</v>
      </c>
      <c r="X54" s="37">
        <v>1.9997999999999998</v>
      </c>
      <c r="Y54" s="36">
        <v>33.33</v>
      </c>
      <c r="Z54" s="36">
        <v>40.83</v>
      </c>
      <c r="AA54" s="36">
        <v>46.67</v>
      </c>
      <c r="AB54" s="36">
        <v>20.45</v>
      </c>
      <c r="AC54" s="36">
        <v>28.7</v>
      </c>
      <c r="AD54" s="36">
        <v>36.36</v>
      </c>
      <c r="AE54" s="36">
        <v>31.76</v>
      </c>
      <c r="AF54" s="38">
        <v>33.65</v>
      </c>
      <c r="AG54" s="36">
        <v>39.19</v>
      </c>
      <c r="AH54" s="34"/>
      <c r="AI54" s="34"/>
      <c r="AJ54" s="34"/>
      <c r="AK54" s="34"/>
      <c r="AL54" s="34"/>
      <c r="AM54" s="34"/>
      <c r="AN54" s="34"/>
      <c r="AO54" s="34"/>
      <c r="AP54" s="34"/>
    </row>
    <row r="55" spans="1:42" ht="27.9" customHeight="1" x14ac:dyDescent="0.25">
      <c r="A55" s="104"/>
      <c r="B55" s="44">
        <v>2</v>
      </c>
      <c r="C55" s="36">
        <v>18.37</v>
      </c>
      <c r="D55" s="36">
        <v>27.88</v>
      </c>
      <c r="E55" s="36">
        <v>14.57</v>
      </c>
      <c r="F55" s="36">
        <v>33.35</v>
      </c>
      <c r="G55" s="36">
        <v>25.93</v>
      </c>
      <c r="H55" s="36">
        <v>11.67</v>
      </c>
      <c r="I55" s="36">
        <v>16.670000000000002</v>
      </c>
      <c r="J55" s="36">
        <v>16.34</v>
      </c>
      <c r="K55" s="36">
        <v>17.95</v>
      </c>
      <c r="L55" s="37">
        <v>4.0002000000000004</v>
      </c>
      <c r="M55" s="36">
        <v>37.14</v>
      </c>
      <c r="N55" s="37">
        <v>2.9991999999999996</v>
      </c>
      <c r="O55" s="37">
        <v>2.0004</v>
      </c>
      <c r="P55" s="36">
        <v>17.95</v>
      </c>
      <c r="Q55" s="37">
        <v>0</v>
      </c>
      <c r="R55" s="37">
        <v>1.9997999999999998</v>
      </c>
      <c r="S55" s="36">
        <v>16.670000000000002</v>
      </c>
      <c r="T55" s="36">
        <v>17.57</v>
      </c>
      <c r="U55" s="37">
        <v>0.9998999999999999</v>
      </c>
      <c r="V55" s="36">
        <v>47.06</v>
      </c>
      <c r="W55" s="36">
        <v>17.649999999999999</v>
      </c>
      <c r="X55" s="37">
        <v>5.9993999999999996</v>
      </c>
      <c r="Y55" s="36">
        <v>20</v>
      </c>
      <c r="Z55" s="36">
        <v>11.67</v>
      </c>
      <c r="AA55" s="36">
        <v>14.67</v>
      </c>
      <c r="AB55" s="36">
        <v>29.55</v>
      </c>
      <c r="AC55" s="36">
        <v>25.93</v>
      </c>
      <c r="AD55" s="36">
        <v>24.55</v>
      </c>
      <c r="AE55" s="36">
        <v>12.94</v>
      </c>
      <c r="AF55" s="38">
        <v>27.88</v>
      </c>
      <c r="AG55" s="36">
        <v>13.51</v>
      </c>
      <c r="AH55" s="34"/>
      <c r="AI55" s="34"/>
      <c r="AJ55" s="34"/>
      <c r="AK55" s="34"/>
      <c r="AL55" s="34"/>
      <c r="AM55" s="34"/>
      <c r="AN55" s="34"/>
      <c r="AO55" s="34"/>
      <c r="AP55" s="34"/>
    </row>
    <row r="56" spans="1:42" ht="27.9" customHeight="1" x14ac:dyDescent="0.25">
      <c r="A56" s="104"/>
      <c r="B56" s="44">
        <v>3</v>
      </c>
      <c r="C56" s="36">
        <v>12.34</v>
      </c>
      <c r="D56" s="36">
        <v>12.5</v>
      </c>
      <c r="E56" s="36">
        <v>6.55</v>
      </c>
      <c r="F56" s="36">
        <v>22.44</v>
      </c>
      <c r="G56" s="36">
        <v>25.93</v>
      </c>
      <c r="H56" s="36">
        <v>4.17</v>
      </c>
      <c r="I56" s="36">
        <v>7.02</v>
      </c>
      <c r="J56" s="36">
        <v>3.39</v>
      </c>
      <c r="K56" s="36">
        <v>33.33</v>
      </c>
      <c r="L56" s="37">
        <v>0</v>
      </c>
      <c r="M56" s="36">
        <v>14.29</v>
      </c>
      <c r="N56" s="37">
        <v>2.9991999999999996</v>
      </c>
      <c r="O56" s="37">
        <v>3</v>
      </c>
      <c r="P56" s="36">
        <v>33.33</v>
      </c>
      <c r="Q56" s="37">
        <v>0</v>
      </c>
      <c r="R56" s="37">
        <v>0.9998999999999999</v>
      </c>
      <c r="S56" s="36">
        <v>7.02</v>
      </c>
      <c r="T56" s="36">
        <v>5.41</v>
      </c>
      <c r="U56" s="37">
        <v>2.9996999999999998</v>
      </c>
      <c r="V56" s="36">
        <v>17.649999999999999</v>
      </c>
      <c r="W56" s="36">
        <v>2.94</v>
      </c>
      <c r="X56" s="37">
        <v>5.0004</v>
      </c>
      <c r="Y56" s="36">
        <v>26.67</v>
      </c>
      <c r="Z56" s="36">
        <v>4.17</v>
      </c>
      <c r="AA56" s="36">
        <v>2.67</v>
      </c>
      <c r="AB56" s="36">
        <v>27.27</v>
      </c>
      <c r="AC56" s="36">
        <v>25.93</v>
      </c>
      <c r="AD56" s="36">
        <v>6.36</v>
      </c>
      <c r="AE56" s="36">
        <v>2.35</v>
      </c>
      <c r="AF56" s="38">
        <v>12.5</v>
      </c>
      <c r="AG56" s="36">
        <v>4.05</v>
      </c>
      <c r="AH56" s="34"/>
      <c r="AI56" s="34"/>
      <c r="AJ56" s="34"/>
      <c r="AK56" s="34"/>
      <c r="AL56" s="34"/>
      <c r="AM56" s="34"/>
      <c r="AN56" s="34"/>
      <c r="AO56" s="34"/>
      <c r="AP56" s="34"/>
    </row>
    <row r="57" spans="1:42" ht="27.9" customHeight="1" x14ac:dyDescent="0.25">
      <c r="A57" s="104"/>
      <c r="B57" s="44">
        <v>4</v>
      </c>
      <c r="C57" s="36">
        <v>3.7</v>
      </c>
      <c r="D57" s="36">
        <v>3.85</v>
      </c>
      <c r="E57" s="36">
        <v>3.04</v>
      </c>
      <c r="F57" s="36">
        <v>11.39</v>
      </c>
      <c r="G57" s="36">
        <v>10.19</v>
      </c>
      <c r="H57" s="36">
        <v>1.67</v>
      </c>
      <c r="I57" s="36">
        <v>0</v>
      </c>
      <c r="J57" s="36">
        <v>1.34</v>
      </c>
      <c r="K57" s="36">
        <v>7.69</v>
      </c>
      <c r="L57" s="37">
        <v>1.0002</v>
      </c>
      <c r="M57" s="36">
        <v>0</v>
      </c>
      <c r="N57" s="37">
        <v>10.000399999999999</v>
      </c>
      <c r="O57" s="37">
        <v>3</v>
      </c>
      <c r="P57" s="36">
        <v>7.69</v>
      </c>
      <c r="Q57" s="37">
        <v>0</v>
      </c>
      <c r="R57" s="37">
        <v>0</v>
      </c>
      <c r="S57" s="36">
        <v>0</v>
      </c>
      <c r="T57" s="36">
        <v>1.35</v>
      </c>
      <c r="U57" s="37">
        <v>2.9996999999999998</v>
      </c>
      <c r="V57" s="36">
        <v>5.88</v>
      </c>
      <c r="W57" s="36">
        <v>0</v>
      </c>
      <c r="X57" s="37">
        <v>1.9997999999999998</v>
      </c>
      <c r="Y57" s="36">
        <v>10</v>
      </c>
      <c r="Z57" s="36">
        <v>1.67</v>
      </c>
      <c r="AA57" s="36">
        <v>2.67</v>
      </c>
      <c r="AB57" s="36">
        <v>6.82</v>
      </c>
      <c r="AC57" s="36">
        <v>10.19</v>
      </c>
      <c r="AD57" s="36">
        <v>0.91</v>
      </c>
      <c r="AE57" s="36">
        <v>1.18</v>
      </c>
      <c r="AF57" s="38">
        <v>3.85</v>
      </c>
      <c r="AG57" s="36">
        <v>1.35</v>
      </c>
      <c r="AH57" s="34"/>
      <c r="AI57" s="34"/>
      <c r="AJ57" s="34"/>
      <c r="AK57" s="34"/>
      <c r="AL57" s="34"/>
      <c r="AM57" s="34"/>
      <c r="AN57" s="34"/>
      <c r="AO57" s="34"/>
      <c r="AP57" s="34"/>
    </row>
    <row r="58" spans="1:42" ht="27.9" customHeight="1" x14ac:dyDescent="0.25">
      <c r="A58" s="104"/>
      <c r="B58" s="44">
        <v>5</v>
      </c>
      <c r="C58" s="36">
        <v>0.59</v>
      </c>
      <c r="D58" s="36">
        <v>0.96</v>
      </c>
      <c r="E58" s="36">
        <v>0.47</v>
      </c>
      <c r="F58" s="36">
        <v>2.09</v>
      </c>
      <c r="G58" s="36">
        <v>3.7</v>
      </c>
      <c r="H58" s="36">
        <v>0</v>
      </c>
      <c r="I58" s="36">
        <v>0</v>
      </c>
      <c r="J58" s="36">
        <v>0.09</v>
      </c>
      <c r="K58" s="36">
        <v>0</v>
      </c>
      <c r="L58" s="37">
        <v>0</v>
      </c>
      <c r="M58" s="36">
        <v>0</v>
      </c>
      <c r="N58" s="37">
        <v>5.0001999999999995</v>
      </c>
      <c r="O58" s="37">
        <v>0</v>
      </c>
      <c r="P58" s="36">
        <v>0</v>
      </c>
      <c r="Q58" s="37">
        <v>0</v>
      </c>
      <c r="R58" s="37">
        <v>0</v>
      </c>
      <c r="S58" s="36">
        <v>0</v>
      </c>
      <c r="T58" s="36">
        <v>0</v>
      </c>
      <c r="U58" s="37">
        <v>0</v>
      </c>
      <c r="V58" s="36">
        <v>0</v>
      </c>
      <c r="W58" s="36">
        <v>0</v>
      </c>
      <c r="X58" s="37">
        <v>1.9997999999999998</v>
      </c>
      <c r="Y58" s="36">
        <v>0</v>
      </c>
      <c r="Z58" s="36">
        <v>0</v>
      </c>
      <c r="AA58" s="36">
        <v>0</v>
      </c>
      <c r="AB58" s="36">
        <v>0</v>
      </c>
      <c r="AC58" s="36">
        <v>3.7</v>
      </c>
      <c r="AD58" s="36">
        <v>0.91</v>
      </c>
      <c r="AE58" s="36">
        <v>1.18</v>
      </c>
      <c r="AF58" s="38">
        <v>0.96</v>
      </c>
      <c r="AG58" s="36">
        <v>0</v>
      </c>
      <c r="AH58" s="34"/>
      <c r="AI58" s="34"/>
      <c r="AJ58" s="34"/>
      <c r="AK58" s="34"/>
      <c r="AL58" s="34"/>
      <c r="AM58" s="34"/>
      <c r="AN58" s="34"/>
      <c r="AO58" s="34"/>
      <c r="AP58" s="34"/>
    </row>
    <row r="59" spans="1:42" ht="27.9" customHeight="1" x14ac:dyDescent="0.25">
      <c r="A59" s="104"/>
      <c r="B59" s="44">
        <v>6</v>
      </c>
      <c r="C59" s="36">
        <v>0.28000000000000003</v>
      </c>
      <c r="D59" s="36">
        <v>0</v>
      </c>
      <c r="E59" s="36">
        <v>0.78</v>
      </c>
      <c r="F59" s="36">
        <v>1.99</v>
      </c>
      <c r="G59" s="36">
        <v>0</v>
      </c>
      <c r="H59" s="36">
        <v>0</v>
      </c>
      <c r="I59" s="36">
        <v>0</v>
      </c>
      <c r="J59" s="36">
        <v>0</v>
      </c>
      <c r="K59" s="36">
        <v>0</v>
      </c>
      <c r="L59" s="37">
        <v>0</v>
      </c>
      <c r="M59" s="36">
        <v>0</v>
      </c>
      <c r="N59" s="37">
        <v>2.0009999999999999</v>
      </c>
      <c r="O59" s="37">
        <v>0</v>
      </c>
      <c r="P59" s="36">
        <v>0</v>
      </c>
      <c r="Q59" s="37">
        <v>0</v>
      </c>
      <c r="R59" s="37">
        <v>0</v>
      </c>
      <c r="S59" s="36">
        <v>0</v>
      </c>
      <c r="T59" s="36">
        <v>0</v>
      </c>
      <c r="U59" s="37">
        <v>0.9998999999999999</v>
      </c>
      <c r="V59" s="36">
        <v>0</v>
      </c>
      <c r="W59" s="36">
        <v>0</v>
      </c>
      <c r="X59" s="37">
        <v>0</v>
      </c>
      <c r="Y59" s="36">
        <v>0</v>
      </c>
      <c r="Z59" s="36">
        <v>0</v>
      </c>
      <c r="AA59" s="36">
        <v>0</v>
      </c>
      <c r="AB59" s="36">
        <v>2.27</v>
      </c>
      <c r="AC59" s="36">
        <v>0</v>
      </c>
      <c r="AD59" s="36">
        <v>0</v>
      </c>
      <c r="AE59" s="36">
        <v>0</v>
      </c>
      <c r="AF59" s="38">
        <v>0</v>
      </c>
      <c r="AG59" s="36">
        <v>0</v>
      </c>
      <c r="AH59" s="34"/>
      <c r="AI59" s="34"/>
      <c r="AJ59" s="34"/>
      <c r="AK59" s="34"/>
      <c r="AL59" s="34"/>
      <c r="AM59" s="34"/>
      <c r="AN59" s="34"/>
      <c r="AO59" s="34"/>
      <c r="AP59" s="34"/>
    </row>
    <row r="60" spans="1:42" ht="27.9" customHeight="1" x14ac:dyDescent="0.25">
      <c r="A60" s="45" t="s">
        <v>1160</v>
      </c>
      <c r="B60" s="46" t="s">
        <v>55</v>
      </c>
      <c r="C60" s="41">
        <v>35.280000000000008</v>
      </c>
      <c r="D60" s="41">
        <v>45.19</v>
      </c>
      <c r="E60" s="41">
        <v>25.41</v>
      </c>
      <c r="F60" s="41">
        <v>71.260000000000005</v>
      </c>
      <c r="G60" s="41">
        <v>65.75</v>
      </c>
      <c r="H60" s="41">
        <v>17.509999999999998</v>
      </c>
      <c r="I60" s="41">
        <v>23.69</v>
      </c>
      <c r="J60" s="41">
        <v>21.16</v>
      </c>
      <c r="K60" s="41">
        <v>58.97</v>
      </c>
      <c r="L60" s="42">
        <v>5.0004000000000008</v>
      </c>
      <c r="M60" s="41">
        <v>51.43</v>
      </c>
      <c r="N60" s="42">
        <v>23</v>
      </c>
      <c r="O60" s="42">
        <v>8.0003999999999991</v>
      </c>
      <c r="P60" s="41">
        <v>58.97</v>
      </c>
      <c r="Q60" s="42">
        <v>0</v>
      </c>
      <c r="R60" s="42">
        <v>2.9996999999999998</v>
      </c>
      <c r="S60" s="41">
        <v>23.69</v>
      </c>
      <c r="T60" s="41">
        <v>24.330000000000002</v>
      </c>
      <c r="U60" s="42">
        <v>7.9992000000000001</v>
      </c>
      <c r="V60" s="41">
        <v>70.59</v>
      </c>
      <c r="W60" s="41">
        <v>20.59</v>
      </c>
      <c r="X60" s="42">
        <v>14.999400000000001</v>
      </c>
      <c r="Y60" s="41">
        <v>56.67</v>
      </c>
      <c r="Z60" s="41">
        <v>17.509999999999998</v>
      </c>
      <c r="AA60" s="41">
        <v>20.009999999999998</v>
      </c>
      <c r="AB60" s="41">
        <v>65.91</v>
      </c>
      <c r="AC60" s="41">
        <v>65.75</v>
      </c>
      <c r="AD60" s="41">
        <v>32.729999999999997</v>
      </c>
      <c r="AE60" s="41">
        <v>17.649999999999999</v>
      </c>
      <c r="AF60" s="38">
        <v>45.19</v>
      </c>
      <c r="AG60" s="41">
        <v>18.91</v>
      </c>
      <c r="AH60" s="34"/>
      <c r="AI60" s="34"/>
      <c r="AJ60" s="34"/>
      <c r="AK60" s="34"/>
      <c r="AL60" s="34"/>
      <c r="AM60" s="34"/>
      <c r="AN60" s="34"/>
      <c r="AO60" s="34"/>
      <c r="AP60" s="34"/>
    </row>
    <row r="61" spans="1:42" ht="46.2" customHeight="1" x14ac:dyDescent="0.25">
      <c r="A61" s="104" t="s">
        <v>1163</v>
      </c>
      <c r="B61" s="44" t="s">
        <v>1161</v>
      </c>
      <c r="C61" s="36">
        <v>94.05</v>
      </c>
      <c r="D61" s="36">
        <v>92.31</v>
      </c>
      <c r="E61" s="36">
        <v>90.62</v>
      </c>
      <c r="F61" s="36">
        <v>85.97</v>
      </c>
      <c r="G61" s="36">
        <v>89.81</v>
      </c>
      <c r="H61" s="36">
        <v>93.33</v>
      </c>
      <c r="I61" s="36">
        <v>97.37</v>
      </c>
      <c r="J61" s="36">
        <v>94.77</v>
      </c>
      <c r="K61" s="36">
        <v>100</v>
      </c>
      <c r="L61" s="37">
        <v>4.0002000000000004</v>
      </c>
      <c r="M61" s="36">
        <v>97.14</v>
      </c>
      <c r="N61" s="37">
        <v>23</v>
      </c>
      <c r="O61" s="37">
        <v>11.000400000000001</v>
      </c>
      <c r="P61" s="36">
        <v>100</v>
      </c>
      <c r="Q61" s="37">
        <v>6.0003000000000011</v>
      </c>
      <c r="R61" s="37">
        <v>11</v>
      </c>
      <c r="S61" s="36">
        <v>97.37</v>
      </c>
      <c r="T61" s="36">
        <v>87.84</v>
      </c>
      <c r="U61" s="37">
        <v>11</v>
      </c>
      <c r="V61" s="36">
        <v>94.12</v>
      </c>
      <c r="W61" s="36">
        <v>98.53</v>
      </c>
      <c r="X61" s="37">
        <v>18</v>
      </c>
      <c r="Y61" s="36">
        <v>70</v>
      </c>
      <c r="Z61" s="36">
        <v>93.33</v>
      </c>
      <c r="AA61" s="36">
        <v>92</v>
      </c>
      <c r="AB61" s="36">
        <v>84.09</v>
      </c>
      <c r="AC61" s="36">
        <v>89.81</v>
      </c>
      <c r="AD61" s="36">
        <v>92.73</v>
      </c>
      <c r="AE61" s="36">
        <v>94.12</v>
      </c>
      <c r="AF61" s="38">
        <v>92.31</v>
      </c>
      <c r="AG61" s="36">
        <v>94.59</v>
      </c>
      <c r="AH61" s="34"/>
      <c r="AI61" s="34"/>
      <c r="AJ61" s="34"/>
      <c r="AK61" s="34"/>
      <c r="AL61" s="34"/>
      <c r="AM61" s="34"/>
      <c r="AN61" s="34"/>
      <c r="AO61" s="34"/>
      <c r="AP61" s="34"/>
    </row>
    <row r="62" spans="1:42" ht="46.2" customHeight="1" x14ac:dyDescent="0.25">
      <c r="A62" s="105"/>
      <c r="B62" s="44" t="s">
        <v>1162</v>
      </c>
      <c r="C62" s="36">
        <v>5.95</v>
      </c>
      <c r="D62" s="36">
        <v>7.69</v>
      </c>
      <c r="E62" s="36">
        <v>9.3800000000000008</v>
      </c>
      <c r="F62" s="36">
        <v>14.03</v>
      </c>
      <c r="G62" s="36">
        <v>10.19</v>
      </c>
      <c r="H62" s="36">
        <v>6.67</v>
      </c>
      <c r="I62" s="36">
        <v>2.63</v>
      </c>
      <c r="J62" s="36">
        <v>5.23</v>
      </c>
      <c r="K62" s="36">
        <v>0</v>
      </c>
      <c r="L62" s="37">
        <v>1.9998</v>
      </c>
      <c r="M62" s="36">
        <v>2.86</v>
      </c>
      <c r="N62" s="37">
        <v>0</v>
      </c>
      <c r="O62" s="37">
        <v>0.99960000000000004</v>
      </c>
      <c r="P62" s="36">
        <v>0</v>
      </c>
      <c r="Q62" s="37">
        <v>2.9996999999999998</v>
      </c>
      <c r="R62" s="37">
        <v>0</v>
      </c>
      <c r="S62" s="36">
        <v>2.63</v>
      </c>
      <c r="T62" s="36">
        <v>12.16</v>
      </c>
      <c r="U62" s="37">
        <v>0</v>
      </c>
      <c r="V62" s="36">
        <v>5.88</v>
      </c>
      <c r="W62" s="36">
        <v>1.47</v>
      </c>
      <c r="X62" s="37">
        <v>0</v>
      </c>
      <c r="Y62" s="36">
        <v>30</v>
      </c>
      <c r="Z62" s="36">
        <v>6.67</v>
      </c>
      <c r="AA62" s="36">
        <v>8</v>
      </c>
      <c r="AB62" s="36">
        <v>15.91</v>
      </c>
      <c r="AC62" s="36">
        <v>10.19</v>
      </c>
      <c r="AD62" s="36">
        <v>7.27</v>
      </c>
      <c r="AE62" s="36">
        <v>5.88</v>
      </c>
      <c r="AF62" s="38">
        <v>7.69</v>
      </c>
      <c r="AG62" s="36">
        <v>5.41</v>
      </c>
      <c r="AH62" s="34"/>
      <c r="AI62" s="34"/>
      <c r="AJ62" s="34"/>
      <c r="AK62" s="34"/>
      <c r="AL62" s="34"/>
      <c r="AM62" s="34"/>
      <c r="AN62" s="34"/>
      <c r="AO62" s="34"/>
      <c r="AP62" s="34"/>
    </row>
    <row r="63" spans="1:42" ht="36.6" customHeight="1" x14ac:dyDescent="0.25">
      <c r="A63" s="104" t="s">
        <v>1165</v>
      </c>
      <c r="B63" s="44" t="s">
        <v>1161</v>
      </c>
      <c r="C63" s="36">
        <v>38.58</v>
      </c>
      <c r="D63" s="36">
        <v>28.85</v>
      </c>
      <c r="E63" s="36">
        <v>39.619999999999997</v>
      </c>
      <c r="F63" s="36">
        <v>22.95</v>
      </c>
      <c r="G63" s="36">
        <v>15.74</v>
      </c>
      <c r="H63" s="36">
        <v>48.33</v>
      </c>
      <c r="I63" s="36">
        <v>50.88</v>
      </c>
      <c r="J63" s="36">
        <v>45.64</v>
      </c>
      <c r="K63" s="36">
        <v>17.95</v>
      </c>
      <c r="L63" s="37">
        <v>1.9998</v>
      </c>
      <c r="M63" s="36">
        <v>14.29</v>
      </c>
      <c r="N63" s="37">
        <v>0</v>
      </c>
      <c r="O63" s="37">
        <v>2.0004</v>
      </c>
      <c r="P63" s="36">
        <v>17.95</v>
      </c>
      <c r="Q63" s="37">
        <v>3.9995999999999996</v>
      </c>
      <c r="R63" s="37">
        <v>2.9996999999999998</v>
      </c>
      <c r="S63" s="36">
        <v>50.88</v>
      </c>
      <c r="T63" s="36">
        <v>37.840000000000003</v>
      </c>
      <c r="U63" s="37">
        <v>0</v>
      </c>
      <c r="V63" s="36">
        <v>5.88</v>
      </c>
      <c r="W63" s="36">
        <v>51.47</v>
      </c>
      <c r="X63" s="37">
        <v>1.0007999999999999</v>
      </c>
      <c r="Y63" s="36">
        <v>40</v>
      </c>
      <c r="Z63" s="36">
        <v>48.33</v>
      </c>
      <c r="AA63" s="36">
        <v>41.33</v>
      </c>
      <c r="AB63" s="36">
        <v>29.55</v>
      </c>
      <c r="AC63" s="36">
        <v>15.74</v>
      </c>
      <c r="AD63" s="36">
        <v>38.18</v>
      </c>
      <c r="AE63" s="36">
        <v>56.47</v>
      </c>
      <c r="AF63" s="38">
        <v>28.85</v>
      </c>
      <c r="AG63" s="36">
        <v>47.3</v>
      </c>
      <c r="AH63" s="34"/>
      <c r="AI63" s="34"/>
      <c r="AJ63" s="34"/>
      <c r="AK63" s="34"/>
      <c r="AL63" s="34"/>
      <c r="AM63" s="34"/>
      <c r="AN63" s="34"/>
      <c r="AO63" s="34"/>
      <c r="AP63" s="34"/>
    </row>
    <row r="64" spans="1:42" ht="36.6" customHeight="1" x14ac:dyDescent="0.25">
      <c r="A64" s="105"/>
      <c r="B64" s="44" t="s">
        <v>1162</v>
      </c>
      <c r="C64" s="36">
        <v>61.42</v>
      </c>
      <c r="D64" s="36">
        <v>71.150000000000006</v>
      </c>
      <c r="E64" s="36">
        <v>60.38</v>
      </c>
      <c r="F64" s="36">
        <v>77.05</v>
      </c>
      <c r="G64" s="36">
        <v>84.26</v>
      </c>
      <c r="H64" s="36">
        <v>51.67</v>
      </c>
      <c r="I64" s="36">
        <v>49.12</v>
      </c>
      <c r="J64" s="36">
        <v>54.36</v>
      </c>
      <c r="K64" s="36">
        <v>82.05</v>
      </c>
      <c r="L64" s="37">
        <v>4.0002000000000004</v>
      </c>
      <c r="M64" s="36">
        <v>85.71</v>
      </c>
      <c r="N64" s="37">
        <v>23</v>
      </c>
      <c r="O64" s="37">
        <v>9.9995999999999992</v>
      </c>
      <c r="P64" s="36">
        <v>82.05</v>
      </c>
      <c r="Q64" s="37">
        <v>5.0004</v>
      </c>
      <c r="R64" s="37">
        <v>8.0003000000000011</v>
      </c>
      <c r="S64" s="36">
        <v>49.12</v>
      </c>
      <c r="T64" s="36">
        <v>62.16</v>
      </c>
      <c r="U64" s="37">
        <v>11</v>
      </c>
      <c r="V64" s="36">
        <v>94.12</v>
      </c>
      <c r="W64" s="36">
        <v>48.53</v>
      </c>
      <c r="X64" s="37">
        <v>16.999200000000002</v>
      </c>
      <c r="Y64" s="36">
        <v>60</v>
      </c>
      <c r="Z64" s="36">
        <v>51.67</v>
      </c>
      <c r="AA64" s="36">
        <v>58.67</v>
      </c>
      <c r="AB64" s="36">
        <v>70.45</v>
      </c>
      <c r="AC64" s="36">
        <v>84.26</v>
      </c>
      <c r="AD64" s="36">
        <v>61.82</v>
      </c>
      <c r="AE64" s="36">
        <v>43.53</v>
      </c>
      <c r="AF64" s="38">
        <v>71.150000000000006</v>
      </c>
      <c r="AG64" s="36">
        <v>52.7</v>
      </c>
      <c r="AH64" s="34"/>
      <c r="AI64" s="34"/>
      <c r="AJ64" s="34"/>
      <c r="AK64" s="34"/>
      <c r="AL64" s="34"/>
      <c r="AM64" s="34"/>
      <c r="AN64" s="34"/>
      <c r="AO64" s="34"/>
      <c r="AP64" s="34"/>
    </row>
    <row r="65" spans="1:42" ht="42" customHeight="1" x14ac:dyDescent="0.25">
      <c r="A65" s="104" t="s">
        <v>1166</v>
      </c>
      <c r="B65" s="44" t="s">
        <v>1161</v>
      </c>
      <c r="C65" s="36">
        <v>76.5</v>
      </c>
      <c r="D65" s="36">
        <v>84.62</v>
      </c>
      <c r="E65" s="36">
        <v>79.959999999999994</v>
      </c>
      <c r="F65" s="36">
        <v>96.74</v>
      </c>
      <c r="G65" s="36">
        <v>99.07</v>
      </c>
      <c r="H65" s="36">
        <v>71.67</v>
      </c>
      <c r="I65" s="36">
        <v>63.16</v>
      </c>
      <c r="J65" s="36">
        <v>69.05</v>
      </c>
      <c r="K65" s="36">
        <v>84.62</v>
      </c>
      <c r="L65" s="37">
        <v>6</v>
      </c>
      <c r="M65" s="36">
        <v>88.57</v>
      </c>
      <c r="N65" s="37">
        <v>23</v>
      </c>
      <c r="O65" s="37">
        <v>11.000400000000001</v>
      </c>
      <c r="P65" s="36">
        <v>84.62</v>
      </c>
      <c r="Q65" s="37">
        <v>8.0000999999999998</v>
      </c>
      <c r="R65" s="37">
        <v>8.0003000000000011</v>
      </c>
      <c r="S65" s="36">
        <v>63.16</v>
      </c>
      <c r="T65" s="36">
        <v>89.19</v>
      </c>
      <c r="U65" s="37">
        <v>11</v>
      </c>
      <c r="V65" s="36">
        <v>100</v>
      </c>
      <c r="W65" s="36">
        <v>64.709999999999994</v>
      </c>
      <c r="X65" s="37">
        <v>18</v>
      </c>
      <c r="Y65" s="36">
        <v>90</v>
      </c>
      <c r="Z65" s="36">
        <v>71.67</v>
      </c>
      <c r="AA65" s="36">
        <v>73.33</v>
      </c>
      <c r="AB65" s="36">
        <v>95.45</v>
      </c>
      <c r="AC65" s="36">
        <v>99.07</v>
      </c>
      <c r="AD65" s="36">
        <v>70.91</v>
      </c>
      <c r="AE65" s="36">
        <v>68.239999999999995</v>
      </c>
      <c r="AF65" s="38">
        <v>84.62</v>
      </c>
      <c r="AG65" s="36">
        <v>67.569999999999993</v>
      </c>
      <c r="AH65" s="34"/>
      <c r="AI65" s="34"/>
      <c r="AJ65" s="34"/>
      <c r="AK65" s="34"/>
      <c r="AL65" s="34"/>
      <c r="AM65" s="34"/>
      <c r="AN65" s="34"/>
      <c r="AO65" s="34"/>
      <c r="AP65" s="34"/>
    </row>
    <row r="66" spans="1:42" ht="42" customHeight="1" x14ac:dyDescent="0.25">
      <c r="A66" s="105"/>
      <c r="B66" s="44" t="s">
        <v>1162</v>
      </c>
      <c r="C66" s="36">
        <v>23.5</v>
      </c>
      <c r="D66" s="36">
        <v>15.38</v>
      </c>
      <c r="E66" s="36">
        <v>20.04</v>
      </c>
      <c r="F66" s="36">
        <v>3.26</v>
      </c>
      <c r="G66" s="36">
        <v>0.93</v>
      </c>
      <c r="H66" s="36">
        <v>28.33</v>
      </c>
      <c r="I66" s="36">
        <v>36.840000000000003</v>
      </c>
      <c r="J66" s="36">
        <v>30.95</v>
      </c>
      <c r="K66" s="36">
        <v>15.38</v>
      </c>
      <c r="L66" s="37">
        <v>0</v>
      </c>
      <c r="M66" s="36">
        <v>11.43</v>
      </c>
      <c r="N66" s="37">
        <v>0</v>
      </c>
      <c r="O66" s="37">
        <v>0.99960000000000004</v>
      </c>
      <c r="P66" s="36">
        <v>15.38</v>
      </c>
      <c r="Q66" s="37">
        <v>0.9998999999999999</v>
      </c>
      <c r="R66" s="37">
        <v>2.9996999999999998</v>
      </c>
      <c r="S66" s="36">
        <v>36.840000000000003</v>
      </c>
      <c r="T66" s="36">
        <v>10.81</v>
      </c>
      <c r="U66" s="37">
        <v>0</v>
      </c>
      <c r="V66" s="36">
        <v>0</v>
      </c>
      <c r="W66" s="36">
        <v>35.29</v>
      </c>
      <c r="X66" s="37">
        <v>0</v>
      </c>
      <c r="Y66" s="36">
        <v>10</v>
      </c>
      <c r="Z66" s="36">
        <v>28.33</v>
      </c>
      <c r="AA66" s="36">
        <v>26.67</v>
      </c>
      <c r="AB66" s="36">
        <v>4.55</v>
      </c>
      <c r="AC66" s="36">
        <v>0.93</v>
      </c>
      <c r="AD66" s="36">
        <v>29.09</v>
      </c>
      <c r="AE66" s="36">
        <v>31.76</v>
      </c>
      <c r="AF66" s="36">
        <v>15.38</v>
      </c>
      <c r="AG66" s="36">
        <v>32.43</v>
      </c>
      <c r="AH66" s="34"/>
      <c r="AI66" s="34"/>
      <c r="AJ66" s="34"/>
      <c r="AK66" s="34"/>
      <c r="AL66" s="34"/>
      <c r="AM66" s="34"/>
      <c r="AN66" s="34"/>
      <c r="AO66" s="34"/>
      <c r="AP66" s="34"/>
    </row>
    <row r="67" spans="1:42" ht="27.9" customHeight="1" x14ac:dyDescent="0.25">
      <c r="A67" s="104" t="s">
        <v>1170</v>
      </c>
      <c r="B67" s="44">
        <v>0</v>
      </c>
      <c r="C67" s="43">
        <v>8.65</v>
      </c>
      <c r="D67" s="36">
        <v>29.81</v>
      </c>
      <c r="E67" s="36">
        <v>9.76</v>
      </c>
      <c r="F67" s="36">
        <v>0</v>
      </c>
      <c r="G67" s="36">
        <v>2.78</v>
      </c>
      <c r="H67" s="36">
        <v>15.83</v>
      </c>
      <c r="I67" s="36">
        <v>9.65</v>
      </c>
      <c r="J67" s="36">
        <v>6.8</v>
      </c>
      <c r="K67" s="36">
        <v>0</v>
      </c>
      <c r="L67" s="37">
        <v>0</v>
      </c>
      <c r="M67" s="36">
        <v>5.71</v>
      </c>
      <c r="N67" s="37">
        <v>0</v>
      </c>
      <c r="O67" s="37">
        <v>0</v>
      </c>
      <c r="P67" s="36">
        <v>0</v>
      </c>
      <c r="Q67" s="37">
        <v>1.9997999999999998</v>
      </c>
      <c r="R67" s="37">
        <v>0.9998999999999999</v>
      </c>
      <c r="S67" s="36">
        <v>9.65</v>
      </c>
      <c r="T67" s="36">
        <v>16.22</v>
      </c>
      <c r="U67" s="37">
        <v>0</v>
      </c>
      <c r="V67" s="36">
        <v>0</v>
      </c>
      <c r="W67" s="36">
        <v>8.82</v>
      </c>
      <c r="X67" s="37">
        <v>0</v>
      </c>
      <c r="Y67" s="36">
        <v>0</v>
      </c>
      <c r="Z67" s="36">
        <v>15.83</v>
      </c>
      <c r="AA67" s="36">
        <v>5.33</v>
      </c>
      <c r="AB67" s="36">
        <v>0</v>
      </c>
      <c r="AC67" s="36">
        <v>2.78</v>
      </c>
      <c r="AD67" s="36">
        <v>5.45</v>
      </c>
      <c r="AE67" s="36">
        <v>5.88</v>
      </c>
      <c r="AF67" s="36"/>
      <c r="AG67" s="36">
        <v>6.76</v>
      </c>
      <c r="AH67" s="34"/>
      <c r="AI67" s="34"/>
      <c r="AJ67" s="34"/>
      <c r="AK67" s="34"/>
      <c r="AL67" s="34"/>
      <c r="AM67" s="34"/>
      <c r="AN67" s="34"/>
      <c r="AO67" s="34"/>
      <c r="AP67" s="34"/>
    </row>
    <row r="68" spans="1:42" ht="27.9" customHeight="1" x14ac:dyDescent="0.25">
      <c r="A68" s="104"/>
      <c r="B68" s="44">
        <v>1</v>
      </c>
      <c r="C68" s="43">
        <v>20.87</v>
      </c>
      <c r="D68" s="36">
        <v>23.08</v>
      </c>
      <c r="E68" s="36">
        <v>20.22</v>
      </c>
      <c r="F68" s="36">
        <v>0.25</v>
      </c>
      <c r="G68" s="36">
        <v>3.7</v>
      </c>
      <c r="H68" s="36">
        <v>35</v>
      </c>
      <c r="I68" s="36">
        <v>28.95</v>
      </c>
      <c r="J68" s="36">
        <v>27.73</v>
      </c>
      <c r="K68" s="36">
        <v>2.56</v>
      </c>
      <c r="L68" s="37">
        <v>0</v>
      </c>
      <c r="M68" s="36">
        <v>40</v>
      </c>
      <c r="N68" s="37">
        <v>0</v>
      </c>
      <c r="O68" s="37">
        <v>0</v>
      </c>
      <c r="P68" s="36">
        <v>2.56</v>
      </c>
      <c r="Q68" s="37">
        <v>0</v>
      </c>
      <c r="R68" s="37">
        <v>2.9996999999999998</v>
      </c>
      <c r="S68" s="36">
        <v>28.95</v>
      </c>
      <c r="T68" s="36">
        <v>31.08</v>
      </c>
      <c r="U68" s="37">
        <v>0</v>
      </c>
      <c r="V68" s="36">
        <v>0</v>
      </c>
      <c r="W68" s="36">
        <v>23.53</v>
      </c>
      <c r="X68" s="37">
        <v>1.0007999999999999</v>
      </c>
      <c r="Y68" s="36">
        <v>0</v>
      </c>
      <c r="Z68" s="36">
        <v>35</v>
      </c>
      <c r="AA68" s="36">
        <v>33.33</v>
      </c>
      <c r="AB68" s="36">
        <v>0</v>
      </c>
      <c r="AC68" s="36">
        <v>3.7</v>
      </c>
      <c r="AD68" s="36">
        <v>28.18</v>
      </c>
      <c r="AE68" s="36">
        <v>20</v>
      </c>
      <c r="AF68" s="36"/>
      <c r="AG68" s="36">
        <v>24.32</v>
      </c>
      <c r="AH68" s="34"/>
      <c r="AI68" s="34"/>
      <c r="AJ68" s="34"/>
      <c r="AK68" s="34"/>
      <c r="AL68" s="34"/>
      <c r="AM68" s="34"/>
      <c r="AN68" s="34"/>
      <c r="AO68" s="34"/>
      <c r="AP68" s="34"/>
    </row>
    <row r="69" spans="1:42" ht="27.9" customHeight="1" x14ac:dyDescent="0.25">
      <c r="A69" s="104"/>
      <c r="B69" s="44">
        <v>2</v>
      </c>
      <c r="C69" s="43">
        <v>31.55</v>
      </c>
      <c r="D69" s="36">
        <v>28.85</v>
      </c>
      <c r="E69" s="36">
        <v>24.57</v>
      </c>
      <c r="F69" s="36">
        <v>20.98</v>
      </c>
      <c r="G69" s="36">
        <v>17.59</v>
      </c>
      <c r="H69" s="36">
        <v>35</v>
      </c>
      <c r="I69" s="36">
        <v>45.61</v>
      </c>
      <c r="J69" s="36">
        <v>34.340000000000003</v>
      </c>
      <c r="K69" s="36">
        <v>15.38</v>
      </c>
      <c r="L69" s="37">
        <v>1.9998</v>
      </c>
      <c r="M69" s="36">
        <v>28.57</v>
      </c>
      <c r="N69" s="37">
        <v>6.0007000000000001</v>
      </c>
      <c r="O69" s="37">
        <v>3</v>
      </c>
      <c r="P69" s="36">
        <v>15.38</v>
      </c>
      <c r="Q69" s="37">
        <v>0.9998999999999999</v>
      </c>
      <c r="R69" s="37">
        <v>4.9995000000000003</v>
      </c>
      <c r="S69" s="36">
        <v>45.61</v>
      </c>
      <c r="T69" s="36">
        <v>40.54</v>
      </c>
      <c r="U69" s="37">
        <v>0</v>
      </c>
      <c r="V69" s="36">
        <v>29.41</v>
      </c>
      <c r="W69" s="36">
        <v>30.88</v>
      </c>
      <c r="X69" s="37">
        <v>0</v>
      </c>
      <c r="Y69" s="36">
        <v>6.67</v>
      </c>
      <c r="Z69" s="36">
        <v>35</v>
      </c>
      <c r="AA69" s="36">
        <v>37.33</v>
      </c>
      <c r="AB69" s="36">
        <v>18.18</v>
      </c>
      <c r="AC69" s="36">
        <v>17.59</v>
      </c>
      <c r="AD69" s="36">
        <v>39.090000000000003</v>
      </c>
      <c r="AE69" s="36">
        <v>21.18</v>
      </c>
      <c r="AF69" s="36"/>
      <c r="AG69" s="36">
        <v>32.43</v>
      </c>
      <c r="AH69" s="34"/>
      <c r="AI69" s="34"/>
      <c r="AJ69" s="34"/>
      <c r="AK69" s="34"/>
      <c r="AL69" s="34"/>
      <c r="AM69" s="34"/>
      <c r="AN69" s="34"/>
      <c r="AO69" s="34"/>
      <c r="AP69" s="34"/>
    </row>
    <row r="70" spans="1:42" ht="27.9" customHeight="1" x14ac:dyDescent="0.25">
      <c r="A70" s="104"/>
      <c r="B70" s="44">
        <v>3</v>
      </c>
      <c r="C70" s="43">
        <v>19.47</v>
      </c>
      <c r="D70" s="36">
        <v>14.42</v>
      </c>
      <c r="E70" s="36">
        <v>20.81</v>
      </c>
      <c r="F70" s="36">
        <v>36.22</v>
      </c>
      <c r="G70" s="36">
        <v>26.85</v>
      </c>
      <c r="H70" s="36">
        <v>10.83</v>
      </c>
      <c r="I70" s="36">
        <v>15.79</v>
      </c>
      <c r="J70" s="36">
        <v>16.21</v>
      </c>
      <c r="K70" s="36">
        <v>25.64</v>
      </c>
      <c r="L70" s="37">
        <v>1.9998</v>
      </c>
      <c r="M70" s="36">
        <v>25.71</v>
      </c>
      <c r="N70" s="37">
        <v>8.9999000000000002</v>
      </c>
      <c r="O70" s="37">
        <v>3.9996</v>
      </c>
      <c r="P70" s="36">
        <v>25.64</v>
      </c>
      <c r="Q70" s="37">
        <v>0.9998999999999999</v>
      </c>
      <c r="R70" s="37">
        <v>1.9997999999999998</v>
      </c>
      <c r="S70" s="36">
        <v>15.79</v>
      </c>
      <c r="T70" s="36">
        <v>8.11</v>
      </c>
      <c r="U70" s="37">
        <v>3.9995999999999996</v>
      </c>
      <c r="V70" s="36">
        <v>29.41</v>
      </c>
      <c r="W70" s="36">
        <v>16.18</v>
      </c>
      <c r="X70" s="37">
        <v>3.9995999999999996</v>
      </c>
      <c r="Y70" s="36">
        <v>56.67</v>
      </c>
      <c r="Z70" s="36">
        <v>10.83</v>
      </c>
      <c r="AA70" s="36">
        <v>14.67</v>
      </c>
      <c r="AB70" s="36">
        <v>38.64</v>
      </c>
      <c r="AC70" s="36">
        <v>26.85</v>
      </c>
      <c r="AD70" s="36">
        <v>16.36</v>
      </c>
      <c r="AE70" s="36">
        <v>25.88</v>
      </c>
      <c r="AF70" s="36"/>
      <c r="AG70" s="36">
        <v>18.920000000000002</v>
      </c>
      <c r="AH70" s="34"/>
      <c r="AI70" s="34"/>
      <c r="AJ70" s="34"/>
      <c r="AK70" s="34"/>
      <c r="AL70" s="34"/>
      <c r="AM70" s="34"/>
      <c r="AN70" s="34"/>
      <c r="AO70" s="34"/>
      <c r="AP70" s="34"/>
    </row>
    <row r="71" spans="1:42" ht="27.9" customHeight="1" x14ac:dyDescent="0.25">
      <c r="A71" s="104"/>
      <c r="B71" s="44">
        <v>4</v>
      </c>
      <c r="C71" s="43">
        <v>14.98</v>
      </c>
      <c r="D71" s="36">
        <v>1.92</v>
      </c>
      <c r="E71" s="36">
        <v>20.260000000000002</v>
      </c>
      <c r="F71" s="36">
        <v>36.93</v>
      </c>
      <c r="G71" s="36">
        <v>34.26</v>
      </c>
      <c r="H71" s="36">
        <v>3.33</v>
      </c>
      <c r="I71" s="36">
        <v>0</v>
      </c>
      <c r="J71" s="36">
        <v>10.210000000000001</v>
      </c>
      <c r="K71" s="36">
        <v>41.03</v>
      </c>
      <c r="L71" s="37">
        <v>1.9998</v>
      </c>
      <c r="M71" s="36">
        <v>0</v>
      </c>
      <c r="N71" s="37">
        <v>6.9989000000000008</v>
      </c>
      <c r="O71" s="37">
        <v>3</v>
      </c>
      <c r="P71" s="36">
        <v>41.03</v>
      </c>
      <c r="Q71" s="37">
        <v>5.0004</v>
      </c>
      <c r="R71" s="37">
        <v>0</v>
      </c>
      <c r="S71" s="36">
        <v>0</v>
      </c>
      <c r="T71" s="36">
        <v>4.05</v>
      </c>
      <c r="U71" s="37">
        <v>4.9995000000000003</v>
      </c>
      <c r="V71" s="36">
        <v>38.24</v>
      </c>
      <c r="W71" s="36">
        <v>13.24</v>
      </c>
      <c r="X71" s="37">
        <v>7.9991999999999992</v>
      </c>
      <c r="Y71" s="36">
        <v>26.67</v>
      </c>
      <c r="Z71" s="36">
        <v>3.33</v>
      </c>
      <c r="AA71" s="36">
        <v>6.67</v>
      </c>
      <c r="AB71" s="36">
        <v>38.64</v>
      </c>
      <c r="AC71" s="36">
        <v>34.26</v>
      </c>
      <c r="AD71" s="36">
        <v>9.09</v>
      </c>
      <c r="AE71" s="36">
        <v>20</v>
      </c>
      <c r="AF71" s="36"/>
      <c r="AG71" s="36">
        <v>12.16</v>
      </c>
      <c r="AH71" s="34"/>
      <c r="AI71" s="34"/>
      <c r="AJ71" s="34"/>
      <c r="AK71" s="34"/>
      <c r="AL71" s="34"/>
      <c r="AM71" s="34"/>
      <c r="AN71" s="34"/>
      <c r="AO71" s="34"/>
      <c r="AP71" s="34"/>
    </row>
    <row r="72" spans="1:42" ht="27.9" customHeight="1" x14ac:dyDescent="0.25">
      <c r="A72" s="104"/>
      <c r="B72" s="44">
        <v>5</v>
      </c>
      <c r="C72" s="43">
        <v>4.38</v>
      </c>
      <c r="D72" s="36">
        <v>1.92</v>
      </c>
      <c r="E72" s="36">
        <v>4.3899999999999997</v>
      </c>
      <c r="F72" s="36">
        <v>5.38</v>
      </c>
      <c r="G72" s="36">
        <v>13.89</v>
      </c>
      <c r="H72" s="36">
        <v>0</v>
      </c>
      <c r="I72" s="36">
        <v>0</v>
      </c>
      <c r="J72" s="36">
        <v>4.43</v>
      </c>
      <c r="K72" s="36">
        <v>15.38</v>
      </c>
      <c r="L72" s="37">
        <v>0</v>
      </c>
      <c r="M72" s="36">
        <v>0</v>
      </c>
      <c r="N72" s="37">
        <v>1.0004999999999999</v>
      </c>
      <c r="O72" s="37">
        <v>2.0004</v>
      </c>
      <c r="P72" s="36">
        <v>15.38</v>
      </c>
      <c r="Q72" s="37">
        <v>0</v>
      </c>
      <c r="R72" s="37">
        <v>0</v>
      </c>
      <c r="S72" s="36">
        <v>0</v>
      </c>
      <c r="T72" s="36">
        <v>0</v>
      </c>
      <c r="U72" s="37">
        <v>1.9997999999999998</v>
      </c>
      <c r="V72" s="36">
        <v>2.94</v>
      </c>
      <c r="W72" s="36">
        <v>7.35</v>
      </c>
      <c r="X72" s="37">
        <v>3.9995999999999996</v>
      </c>
      <c r="Y72" s="36">
        <v>10</v>
      </c>
      <c r="Z72" s="36">
        <v>0</v>
      </c>
      <c r="AA72" s="36">
        <v>2.67</v>
      </c>
      <c r="AB72" s="36">
        <v>4.55</v>
      </c>
      <c r="AC72" s="36">
        <v>13.89</v>
      </c>
      <c r="AD72" s="36">
        <v>1.82</v>
      </c>
      <c r="AE72" s="36">
        <v>7.06</v>
      </c>
      <c r="AF72" s="36"/>
      <c r="AG72" s="36">
        <v>4.05</v>
      </c>
      <c r="AH72" s="34"/>
      <c r="AI72" s="34"/>
      <c r="AJ72" s="34"/>
      <c r="AK72" s="34"/>
      <c r="AL72" s="34"/>
      <c r="AM72" s="34"/>
      <c r="AN72" s="34"/>
      <c r="AO72" s="34"/>
      <c r="AP72" s="34"/>
    </row>
    <row r="73" spans="1:42" ht="27.9" customHeight="1" x14ac:dyDescent="0.25">
      <c r="A73" s="104"/>
      <c r="B73" s="44">
        <v>6</v>
      </c>
      <c r="C73" s="43">
        <v>0.12</v>
      </c>
      <c r="D73" s="36">
        <v>0</v>
      </c>
      <c r="E73" s="36">
        <v>0</v>
      </c>
      <c r="F73" s="36">
        <v>0.25</v>
      </c>
      <c r="G73" s="36">
        <v>0.93</v>
      </c>
      <c r="H73" s="36">
        <v>0</v>
      </c>
      <c r="I73" s="36">
        <v>0</v>
      </c>
      <c r="J73" s="36">
        <v>0.28000000000000003</v>
      </c>
      <c r="K73" s="36">
        <v>0</v>
      </c>
      <c r="L73" s="37">
        <v>0</v>
      </c>
      <c r="M73" s="36">
        <v>0</v>
      </c>
      <c r="N73" s="37">
        <v>0</v>
      </c>
      <c r="O73" s="37">
        <v>0</v>
      </c>
      <c r="P73" s="36">
        <v>0</v>
      </c>
      <c r="Q73" s="37">
        <v>0</v>
      </c>
      <c r="R73" s="37">
        <v>0</v>
      </c>
      <c r="S73" s="36">
        <v>0</v>
      </c>
      <c r="T73" s="36">
        <v>0</v>
      </c>
      <c r="U73" s="37">
        <v>0</v>
      </c>
      <c r="V73" s="36">
        <v>0</v>
      </c>
      <c r="W73" s="36">
        <v>0</v>
      </c>
      <c r="X73" s="37">
        <v>1.0007999999999999</v>
      </c>
      <c r="Y73" s="36">
        <v>0</v>
      </c>
      <c r="Z73" s="36">
        <v>0</v>
      </c>
      <c r="AA73" s="36">
        <v>0</v>
      </c>
      <c r="AB73" s="36">
        <v>0</v>
      </c>
      <c r="AC73" s="36">
        <v>0.93</v>
      </c>
      <c r="AD73" s="36">
        <v>0</v>
      </c>
      <c r="AE73" s="36">
        <v>0</v>
      </c>
      <c r="AF73" s="36"/>
      <c r="AG73" s="36">
        <v>1.35</v>
      </c>
      <c r="AH73" s="34"/>
      <c r="AI73" s="34"/>
      <c r="AJ73" s="34"/>
      <c r="AK73" s="34"/>
      <c r="AL73" s="34"/>
      <c r="AM73" s="34"/>
      <c r="AN73" s="34"/>
      <c r="AO73" s="34"/>
      <c r="AP73" s="34"/>
    </row>
  </sheetData>
  <mergeCells count="16">
    <mergeCell ref="D8:K8"/>
    <mergeCell ref="L8:AG8"/>
    <mergeCell ref="AH8:AP8"/>
    <mergeCell ref="A67:A73"/>
    <mergeCell ref="A22:A26"/>
    <mergeCell ref="A10:A14"/>
    <mergeCell ref="A16:A20"/>
    <mergeCell ref="A61:A62"/>
    <mergeCell ref="A63:A64"/>
    <mergeCell ref="A65:A66"/>
    <mergeCell ref="A28:A31"/>
    <mergeCell ref="A33:A37"/>
    <mergeCell ref="A39:A41"/>
    <mergeCell ref="A43:A47"/>
    <mergeCell ref="A49:A51"/>
    <mergeCell ref="A53:A59"/>
  </mergeCells>
  <pageMargins left="0.7" right="0.7" top="0.75" bottom="0.75" header="0.3" footer="0.3"/>
  <pageSetup orientation="portrait" r:id="rId1"/>
  <ignoredErrors>
    <ignoredError sqref="AH21 AI21:AP21 AH27:AP27 AH32:AP32 AH38:AP38 AH48:AP48"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79C40-CB86-4E24-A0A6-82BE02BE7372}">
  <dimension ref="A1:AO75"/>
  <sheetViews>
    <sheetView zoomScale="80" zoomScaleNormal="80" workbookViewId="0">
      <pane xSplit="2" ySplit="9" topLeftCell="C10" activePane="bottomRight" state="frozen"/>
      <selection activeCell="B26" sqref="B26"/>
      <selection pane="topRight" activeCell="B26" sqref="B26"/>
      <selection pane="bottomLeft" activeCell="B26" sqref="B26"/>
      <selection pane="bottomRight" activeCell="A9" sqref="A9"/>
    </sheetView>
  </sheetViews>
  <sheetFormatPr baseColWidth="10" defaultColWidth="11.44140625" defaultRowHeight="14.4" x14ac:dyDescent="0.3"/>
  <cols>
    <col min="1" max="1" width="44.88671875" customWidth="1"/>
    <col min="2" max="2" width="20" style="12" customWidth="1"/>
    <col min="3" max="3" width="13.109375" customWidth="1"/>
    <col min="33" max="37" width="19.6640625" customWidth="1"/>
    <col min="38" max="38" width="21.44140625" customWidth="1"/>
    <col min="39" max="40" width="19.6640625" customWidth="1"/>
    <col min="41" max="41" width="22" customWidth="1"/>
  </cols>
  <sheetData>
    <row r="1" spans="1:41" ht="39.6" customHeight="1" x14ac:dyDescent="0.55000000000000004">
      <c r="A1" s="53" t="s">
        <v>1134</v>
      </c>
      <c r="B1" s="18"/>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row>
    <row r="2" spans="1:41" ht="25.2" customHeight="1" x14ac:dyDescent="0.45">
      <c r="A2" s="28" t="s">
        <v>1144</v>
      </c>
      <c r="B2" s="18"/>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row>
    <row r="3" spans="1:41" ht="25.2" customHeight="1" x14ac:dyDescent="0.5">
      <c r="A3" s="29" t="s">
        <v>1171</v>
      </c>
      <c r="B3" s="18"/>
      <c r="C3" s="14"/>
      <c r="D3" s="14"/>
      <c r="E3" s="26"/>
      <c r="F3" s="26"/>
      <c r="G3" s="26"/>
      <c r="H3" s="26"/>
      <c r="I3" s="26"/>
      <c r="J3" s="26"/>
      <c r="K3" s="26"/>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row>
    <row r="4" spans="1:41" ht="15" customHeight="1" x14ac:dyDescent="0.3">
      <c r="A4" s="14"/>
      <c r="B4" s="18"/>
      <c r="C4" s="2"/>
      <c r="D4" s="47" t="s">
        <v>1167</v>
      </c>
      <c r="E4" s="26"/>
      <c r="F4" s="26"/>
      <c r="G4" s="26"/>
      <c r="H4" s="26"/>
      <c r="I4" s="26"/>
      <c r="J4" s="26"/>
      <c r="K4" s="26"/>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row>
    <row r="5" spans="1:41" ht="15" customHeight="1" x14ac:dyDescent="0.3">
      <c r="A5" s="14"/>
      <c r="B5" s="18"/>
      <c r="C5" s="1"/>
      <c r="D5" s="47" t="s">
        <v>1168</v>
      </c>
      <c r="E5" s="26"/>
      <c r="F5" s="26"/>
      <c r="G5" s="26"/>
      <c r="H5" s="26"/>
      <c r="I5" s="26"/>
      <c r="J5" s="26"/>
      <c r="K5" s="26"/>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row>
    <row r="6" spans="1:41" s="14" customFormat="1" ht="15" customHeight="1" x14ac:dyDescent="0.3">
      <c r="B6" s="18"/>
      <c r="C6" s="20"/>
      <c r="D6" s="47"/>
      <c r="E6" s="26"/>
      <c r="F6" s="26"/>
      <c r="G6" s="26"/>
      <c r="H6" s="26"/>
      <c r="I6" s="26"/>
      <c r="J6" s="26"/>
      <c r="K6" s="26"/>
    </row>
    <row r="7" spans="1:41" ht="15" customHeight="1" x14ac:dyDescent="0.3">
      <c r="A7" s="14"/>
      <c r="B7" s="18"/>
      <c r="C7" s="26"/>
      <c r="D7" s="26"/>
      <c r="F7" s="26"/>
      <c r="G7" s="26"/>
      <c r="H7" s="26"/>
      <c r="I7" s="26"/>
      <c r="J7" s="26"/>
      <c r="K7" s="26"/>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row>
    <row r="8" spans="1:41" ht="15" customHeight="1" x14ac:dyDescent="0.3">
      <c r="A8" s="14"/>
      <c r="B8" s="18"/>
      <c r="C8" s="20"/>
      <c r="D8" s="101" t="s">
        <v>1142</v>
      </c>
      <c r="E8" s="101"/>
      <c r="F8" s="101"/>
      <c r="G8" s="101"/>
      <c r="H8" s="101"/>
      <c r="I8" s="101"/>
      <c r="J8" s="101"/>
      <c r="K8" s="101"/>
      <c r="L8" s="107" t="s">
        <v>1136</v>
      </c>
      <c r="M8" s="107"/>
      <c r="N8" s="107"/>
      <c r="O8" s="107"/>
      <c r="P8" s="107"/>
      <c r="Q8" s="107"/>
      <c r="R8" s="107"/>
      <c r="S8" s="107"/>
      <c r="T8" s="107"/>
      <c r="U8" s="107"/>
      <c r="V8" s="107"/>
      <c r="W8" s="107"/>
      <c r="X8" s="107"/>
      <c r="Y8" s="107"/>
      <c r="Z8" s="107"/>
      <c r="AA8" s="107"/>
      <c r="AB8" s="107"/>
      <c r="AC8" s="107"/>
      <c r="AD8" s="107"/>
      <c r="AE8" s="107"/>
      <c r="AF8" s="107"/>
      <c r="AG8" s="106" t="s">
        <v>1169</v>
      </c>
      <c r="AH8" s="106"/>
      <c r="AI8" s="106"/>
      <c r="AJ8" s="106"/>
      <c r="AK8" s="106"/>
      <c r="AL8" s="106"/>
      <c r="AM8" s="106"/>
      <c r="AN8" s="106"/>
      <c r="AO8" s="106"/>
    </row>
    <row r="9" spans="1:41" s="70" customFormat="1" ht="69" customHeight="1" x14ac:dyDescent="0.3">
      <c r="A9" s="21" t="s">
        <v>21</v>
      </c>
      <c r="B9" s="21" t="s">
        <v>22</v>
      </c>
      <c r="C9" s="51" t="s">
        <v>1143</v>
      </c>
      <c r="D9" s="51" t="s">
        <v>24</v>
      </c>
      <c r="E9" s="51" t="s">
        <v>25</v>
      </c>
      <c r="F9" s="51" t="s">
        <v>26</v>
      </c>
      <c r="G9" s="51" t="s">
        <v>27</v>
      </c>
      <c r="H9" s="51" t="s">
        <v>28</v>
      </c>
      <c r="I9" s="51" t="s">
        <v>29</v>
      </c>
      <c r="J9" s="51" t="s">
        <v>30</v>
      </c>
      <c r="K9" s="51" t="s">
        <v>31</v>
      </c>
      <c r="L9" s="49" t="s">
        <v>32</v>
      </c>
      <c r="M9" s="51" t="s">
        <v>24</v>
      </c>
      <c r="N9" s="49" t="s">
        <v>33</v>
      </c>
      <c r="O9" s="51" t="s">
        <v>34</v>
      </c>
      <c r="P9" s="49" t="s">
        <v>35</v>
      </c>
      <c r="Q9" s="51" t="s">
        <v>36</v>
      </c>
      <c r="R9" s="51" t="s">
        <v>39</v>
      </c>
      <c r="S9" s="51" t="s">
        <v>40</v>
      </c>
      <c r="T9" s="49" t="s">
        <v>41</v>
      </c>
      <c r="U9" s="49" t="s">
        <v>42</v>
      </c>
      <c r="V9" s="49" t="s">
        <v>59</v>
      </c>
      <c r="W9" s="49" t="s">
        <v>60</v>
      </c>
      <c r="X9" s="51" t="s">
        <v>43</v>
      </c>
      <c r="Y9" s="49" t="s">
        <v>45</v>
      </c>
      <c r="Z9" s="51" t="s">
        <v>46</v>
      </c>
      <c r="AA9" s="51" t="s">
        <v>47</v>
      </c>
      <c r="AB9" s="51" t="s">
        <v>48</v>
      </c>
      <c r="AC9" s="49" t="s">
        <v>49</v>
      </c>
      <c r="AD9" s="51" t="s">
        <v>50</v>
      </c>
      <c r="AE9" s="51" t="s">
        <v>51</v>
      </c>
      <c r="AF9" s="49" t="s">
        <v>52</v>
      </c>
      <c r="AG9" s="51" t="s">
        <v>1229</v>
      </c>
      <c r="AH9" s="49" t="s">
        <v>1230</v>
      </c>
      <c r="AI9" s="51" t="s">
        <v>1231</v>
      </c>
      <c r="AJ9" s="51" t="s">
        <v>1232</v>
      </c>
      <c r="AK9" s="51" t="s">
        <v>1233</v>
      </c>
      <c r="AL9" s="51" t="s">
        <v>1234</v>
      </c>
      <c r="AM9" s="51" t="s">
        <v>1236</v>
      </c>
      <c r="AN9" s="51" t="s">
        <v>1235</v>
      </c>
      <c r="AO9" s="59" t="s">
        <v>1237</v>
      </c>
    </row>
    <row r="10" spans="1:41" s="61" customFormat="1" ht="28.2" customHeight="1" x14ac:dyDescent="0.3">
      <c r="A10" s="104" t="s">
        <v>1146</v>
      </c>
      <c r="B10" s="44" t="s">
        <v>1137</v>
      </c>
      <c r="C10" s="36">
        <v>1.33</v>
      </c>
      <c r="D10" s="36">
        <v>0</v>
      </c>
      <c r="E10" s="36">
        <v>0</v>
      </c>
      <c r="F10" s="36">
        <v>0.28000000000000003</v>
      </c>
      <c r="G10" s="36">
        <v>0</v>
      </c>
      <c r="H10" s="36">
        <v>3.51</v>
      </c>
      <c r="I10" s="36">
        <v>0</v>
      </c>
      <c r="J10" s="36">
        <v>0</v>
      </c>
      <c r="K10" s="36">
        <v>3.33</v>
      </c>
      <c r="L10" s="37">
        <v>0</v>
      </c>
      <c r="M10" s="36">
        <v>0</v>
      </c>
      <c r="N10" s="37">
        <v>0</v>
      </c>
      <c r="O10" s="36">
        <v>0</v>
      </c>
      <c r="P10" s="37">
        <v>0</v>
      </c>
      <c r="Q10" s="36">
        <v>3.33</v>
      </c>
      <c r="R10" s="36">
        <v>0</v>
      </c>
      <c r="S10" s="36">
        <v>0</v>
      </c>
      <c r="T10" s="37">
        <v>0</v>
      </c>
      <c r="U10" s="37">
        <v>0</v>
      </c>
      <c r="V10" s="37">
        <v>0</v>
      </c>
      <c r="W10" s="37">
        <v>0</v>
      </c>
      <c r="X10" s="36">
        <v>0</v>
      </c>
      <c r="Y10" s="37">
        <v>0</v>
      </c>
      <c r="Z10" s="36">
        <v>3.51</v>
      </c>
      <c r="AA10" s="36">
        <v>0</v>
      </c>
      <c r="AB10" s="36">
        <v>1.3</v>
      </c>
      <c r="AC10" s="37">
        <v>0</v>
      </c>
      <c r="AD10" s="36">
        <v>0</v>
      </c>
      <c r="AE10" s="36">
        <v>0</v>
      </c>
      <c r="AF10" s="37">
        <v>0</v>
      </c>
      <c r="AG10" s="60">
        <v>2.12E-2</v>
      </c>
      <c r="AH10" s="61">
        <v>0</v>
      </c>
      <c r="AI10" s="62">
        <v>0</v>
      </c>
      <c r="AJ10" s="60">
        <v>1.6299999999999999E-2</v>
      </c>
      <c r="AK10" s="62">
        <v>0</v>
      </c>
      <c r="AL10" s="60">
        <v>2.3300000000000001E-2</v>
      </c>
      <c r="AM10" s="62">
        <v>0</v>
      </c>
      <c r="AN10" s="60">
        <v>2.0799999999999999E-2</v>
      </c>
      <c r="AO10" s="61">
        <v>0</v>
      </c>
    </row>
    <row r="11" spans="1:41" s="61" customFormat="1" ht="28.2" customHeight="1" x14ac:dyDescent="0.3">
      <c r="A11" s="104"/>
      <c r="B11" s="44" t="s">
        <v>1138</v>
      </c>
      <c r="C11" s="36">
        <v>5.57</v>
      </c>
      <c r="D11" s="36">
        <v>1.85</v>
      </c>
      <c r="E11" s="36">
        <v>8.42</v>
      </c>
      <c r="F11" s="36">
        <v>0.28000000000000003</v>
      </c>
      <c r="G11" s="36">
        <v>8.6999999999999993</v>
      </c>
      <c r="H11" s="36">
        <v>40.35</v>
      </c>
      <c r="I11" s="36">
        <v>8.93</v>
      </c>
      <c r="J11" s="36">
        <v>17.16</v>
      </c>
      <c r="K11" s="36">
        <v>0</v>
      </c>
      <c r="L11" s="37">
        <v>0</v>
      </c>
      <c r="M11" s="36">
        <v>1.85</v>
      </c>
      <c r="N11" s="37">
        <v>1.9997999999999998</v>
      </c>
      <c r="O11" s="36">
        <v>0</v>
      </c>
      <c r="P11" s="37">
        <v>0</v>
      </c>
      <c r="Q11" s="36">
        <v>0</v>
      </c>
      <c r="R11" s="36">
        <v>8.93</v>
      </c>
      <c r="S11" s="36">
        <v>10.53</v>
      </c>
      <c r="T11" s="37">
        <v>0</v>
      </c>
      <c r="U11" s="37">
        <v>0</v>
      </c>
      <c r="V11" s="37">
        <v>0</v>
      </c>
      <c r="W11" s="37">
        <v>0</v>
      </c>
      <c r="X11" s="36">
        <v>12.12</v>
      </c>
      <c r="Y11" s="37">
        <v>0</v>
      </c>
      <c r="Z11" s="36">
        <v>40.35</v>
      </c>
      <c r="AA11" s="36">
        <v>2.82</v>
      </c>
      <c r="AB11" s="36">
        <v>1.3</v>
      </c>
      <c r="AC11" s="37">
        <v>2.0009999999999999</v>
      </c>
      <c r="AD11" s="36">
        <v>21.21</v>
      </c>
      <c r="AE11" s="36">
        <v>0</v>
      </c>
      <c r="AF11" s="37">
        <v>0.99990000000000001</v>
      </c>
      <c r="AG11" s="60">
        <v>6.8000000000000005E-2</v>
      </c>
      <c r="AH11" s="61">
        <v>0</v>
      </c>
      <c r="AI11" s="60">
        <v>7.5700000000000003E-2</v>
      </c>
      <c r="AJ11" s="60">
        <v>1.0200000000000001E-2</v>
      </c>
      <c r="AK11" s="60">
        <v>2.3900000000000001E-2</v>
      </c>
      <c r="AL11" s="60">
        <v>4.3E-3</v>
      </c>
      <c r="AM11" s="60">
        <v>5.62E-2</v>
      </c>
      <c r="AN11" s="60">
        <v>5.9699999999999996E-2</v>
      </c>
      <c r="AO11" s="61">
        <v>0</v>
      </c>
    </row>
    <row r="12" spans="1:41" s="61" customFormat="1" ht="28.2" customHeight="1" x14ac:dyDescent="0.3">
      <c r="A12" s="104"/>
      <c r="B12" s="44" t="s">
        <v>1139</v>
      </c>
      <c r="C12" s="36">
        <v>43.79</v>
      </c>
      <c r="D12" s="36">
        <v>27.78</v>
      </c>
      <c r="E12" s="36">
        <v>73.099999999999994</v>
      </c>
      <c r="F12" s="36">
        <v>12.21</v>
      </c>
      <c r="G12" s="36">
        <v>13.04</v>
      </c>
      <c r="H12" s="36">
        <v>29.82</v>
      </c>
      <c r="I12" s="36">
        <v>64.290000000000006</v>
      </c>
      <c r="J12" s="36">
        <v>60.99</v>
      </c>
      <c r="K12" s="36">
        <v>53.33</v>
      </c>
      <c r="L12" s="37">
        <v>1</v>
      </c>
      <c r="M12" s="36">
        <v>27.78</v>
      </c>
      <c r="N12" s="37">
        <v>16.0002</v>
      </c>
      <c r="O12" s="36">
        <v>46.67</v>
      </c>
      <c r="P12" s="37">
        <v>1.0009999999999999</v>
      </c>
      <c r="Q12" s="36">
        <v>53.33</v>
      </c>
      <c r="R12" s="36">
        <v>64.290000000000006</v>
      </c>
      <c r="S12" s="36">
        <v>73.680000000000007</v>
      </c>
      <c r="T12" s="37">
        <v>0</v>
      </c>
      <c r="U12" s="37">
        <v>0</v>
      </c>
      <c r="V12" s="37">
        <v>6</v>
      </c>
      <c r="W12" s="37">
        <v>0</v>
      </c>
      <c r="X12" s="36">
        <v>63.64</v>
      </c>
      <c r="Y12" s="37">
        <v>1.9997999999999998</v>
      </c>
      <c r="Z12" s="36">
        <v>29.82</v>
      </c>
      <c r="AA12" s="36">
        <v>60.56</v>
      </c>
      <c r="AB12" s="36">
        <v>10.39</v>
      </c>
      <c r="AC12" s="37">
        <v>2.9991999999999996</v>
      </c>
      <c r="AD12" s="36">
        <v>40.909999999999997</v>
      </c>
      <c r="AE12" s="36">
        <v>59.38</v>
      </c>
      <c r="AF12" s="37">
        <v>2.0001000000000002</v>
      </c>
      <c r="AG12" s="60">
        <v>0.50460000000000005</v>
      </c>
      <c r="AH12" s="63">
        <v>15.254399999999999</v>
      </c>
      <c r="AI12" s="60">
        <v>0.51129999999999998</v>
      </c>
      <c r="AJ12" s="60">
        <v>0.35009999999999997</v>
      </c>
      <c r="AK12" s="60">
        <v>0.2452</v>
      </c>
      <c r="AL12" s="60">
        <v>0.39529999999999998</v>
      </c>
      <c r="AM12" s="60">
        <v>0.45979999999999999</v>
      </c>
      <c r="AN12" s="60">
        <v>0.4007</v>
      </c>
      <c r="AO12" s="63">
        <v>9.7014000000000014</v>
      </c>
    </row>
    <row r="13" spans="1:41" s="61" customFormat="1" ht="28.2" customHeight="1" x14ac:dyDescent="0.3">
      <c r="A13" s="104"/>
      <c r="B13" s="44" t="s">
        <v>1140</v>
      </c>
      <c r="C13" s="36">
        <v>29.62</v>
      </c>
      <c r="D13" s="36">
        <v>7.41</v>
      </c>
      <c r="E13" s="36">
        <v>14.88</v>
      </c>
      <c r="F13" s="36">
        <v>50.03</v>
      </c>
      <c r="G13" s="36">
        <v>26.09</v>
      </c>
      <c r="H13" s="36">
        <v>24.56</v>
      </c>
      <c r="I13" s="36">
        <v>25</v>
      </c>
      <c r="J13" s="36">
        <v>17.37</v>
      </c>
      <c r="K13" s="36">
        <v>23.33</v>
      </c>
      <c r="L13" s="37">
        <v>1</v>
      </c>
      <c r="M13" s="36">
        <v>7.41</v>
      </c>
      <c r="N13" s="37">
        <v>0</v>
      </c>
      <c r="O13" s="36">
        <v>26.67</v>
      </c>
      <c r="P13" s="37">
        <v>4.9997999999999996</v>
      </c>
      <c r="Q13" s="36">
        <v>23.33</v>
      </c>
      <c r="R13" s="36">
        <v>25</v>
      </c>
      <c r="S13" s="36">
        <v>13.16</v>
      </c>
      <c r="T13" s="37">
        <v>23.001300000000001</v>
      </c>
      <c r="U13" s="37">
        <v>14</v>
      </c>
      <c r="V13" s="37">
        <v>16.000800000000002</v>
      </c>
      <c r="W13" s="37">
        <v>9</v>
      </c>
      <c r="X13" s="36">
        <v>21.21</v>
      </c>
      <c r="Y13" s="37">
        <v>0</v>
      </c>
      <c r="Z13" s="36">
        <v>24.56</v>
      </c>
      <c r="AA13" s="36">
        <v>29.58</v>
      </c>
      <c r="AB13" s="36">
        <v>72.73</v>
      </c>
      <c r="AC13" s="37">
        <v>6.0007000000000001</v>
      </c>
      <c r="AD13" s="36">
        <v>24.24</v>
      </c>
      <c r="AE13" s="36">
        <v>27.08</v>
      </c>
      <c r="AF13" s="37">
        <v>0</v>
      </c>
      <c r="AG13" s="60">
        <v>0.27529999999999999</v>
      </c>
      <c r="AH13" s="63">
        <v>4.9756</v>
      </c>
      <c r="AI13" s="60">
        <v>0.25989999999999996</v>
      </c>
      <c r="AJ13" s="60">
        <v>0.34909999999999997</v>
      </c>
      <c r="AK13" s="60">
        <v>0.15079999999999999</v>
      </c>
      <c r="AL13" s="60">
        <v>0.43439999999999995</v>
      </c>
      <c r="AM13" s="60">
        <v>0.2656</v>
      </c>
      <c r="AN13" s="60">
        <v>0.25730000000000003</v>
      </c>
      <c r="AO13" s="63">
        <v>9.2986000000000004</v>
      </c>
    </row>
    <row r="14" spans="1:41" s="61" customFormat="1" ht="28.2" customHeight="1" x14ac:dyDescent="0.3">
      <c r="A14" s="104"/>
      <c r="B14" s="44" t="s">
        <v>1141</v>
      </c>
      <c r="C14" s="36">
        <v>19.68</v>
      </c>
      <c r="D14" s="36">
        <v>62.96</v>
      </c>
      <c r="E14" s="36">
        <v>3.6</v>
      </c>
      <c r="F14" s="36">
        <v>37.19</v>
      </c>
      <c r="G14" s="36">
        <v>52.17</v>
      </c>
      <c r="H14" s="36">
        <v>1.75</v>
      </c>
      <c r="I14" s="36">
        <v>1.79</v>
      </c>
      <c r="J14" s="36">
        <v>4.4800000000000004</v>
      </c>
      <c r="K14" s="36">
        <v>20</v>
      </c>
      <c r="L14" s="37">
        <v>8</v>
      </c>
      <c r="M14" s="36">
        <v>62.96</v>
      </c>
      <c r="N14" s="37">
        <v>0</v>
      </c>
      <c r="O14" s="36">
        <v>26.67</v>
      </c>
      <c r="P14" s="37">
        <v>19.999199999999998</v>
      </c>
      <c r="Q14" s="36">
        <v>20</v>
      </c>
      <c r="R14" s="36">
        <v>1.79</v>
      </c>
      <c r="S14" s="36">
        <v>2.63</v>
      </c>
      <c r="T14" s="37">
        <v>3.9987000000000004</v>
      </c>
      <c r="U14" s="37">
        <v>0</v>
      </c>
      <c r="V14" s="37">
        <v>1.9992000000000001</v>
      </c>
      <c r="W14" s="37">
        <v>7</v>
      </c>
      <c r="X14" s="36">
        <v>3.03</v>
      </c>
      <c r="Y14" s="37">
        <v>7.0002000000000004</v>
      </c>
      <c r="Z14" s="36">
        <v>1.75</v>
      </c>
      <c r="AA14" s="36">
        <v>7.04</v>
      </c>
      <c r="AB14" s="36">
        <v>14.29</v>
      </c>
      <c r="AC14" s="37">
        <v>11.999100000000002</v>
      </c>
      <c r="AD14" s="36">
        <v>13.64</v>
      </c>
      <c r="AE14" s="36">
        <v>13.54</v>
      </c>
      <c r="AF14" s="37">
        <v>0</v>
      </c>
      <c r="AG14" s="60">
        <v>0.13089999999999999</v>
      </c>
      <c r="AH14" s="63">
        <v>7.7700000000000005</v>
      </c>
      <c r="AI14" s="60">
        <v>0.1532</v>
      </c>
      <c r="AJ14" s="60">
        <v>0.27429999999999999</v>
      </c>
      <c r="AK14" s="60">
        <v>0.57999999999999996</v>
      </c>
      <c r="AL14" s="60">
        <v>0.14269999999999999</v>
      </c>
      <c r="AM14" s="60">
        <v>0.21840000000000001</v>
      </c>
      <c r="AN14" s="60">
        <v>0.26140000000000002</v>
      </c>
      <c r="AO14" s="61">
        <v>0</v>
      </c>
    </row>
    <row r="15" spans="1:41" s="61" customFormat="1" ht="28.2" customHeight="1" x14ac:dyDescent="0.3">
      <c r="A15" s="45" t="s">
        <v>1135</v>
      </c>
      <c r="B15" s="64" t="s">
        <v>54</v>
      </c>
      <c r="C15" s="65">
        <v>93.09</v>
      </c>
      <c r="D15" s="65">
        <v>98.15</v>
      </c>
      <c r="E15" s="65">
        <v>91.579999999999984</v>
      </c>
      <c r="F15" s="65">
        <v>99.43</v>
      </c>
      <c r="G15" s="65">
        <v>91.3</v>
      </c>
      <c r="H15" s="65">
        <v>56.129999999999995</v>
      </c>
      <c r="I15" s="65">
        <v>91.080000000000013</v>
      </c>
      <c r="J15" s="65">
        <v>82.84</v>
      </c>
      <c r="K15" s="65">
        <v>96.66</v>
      </c>
      <c r="L15" s="66">
        <v>10</v>
      </c>
      <c r="M15" s="65">
        <v>98.15</v>
      </c>
      <c r="N15" s="66">
        <v>16.0002</v>
      </c>
      <c r="O15" s="65">
        <v>100.01</v>
      </c>
      <c r="P15" s="66">
        <v>26</v>
      </c>
      <c r="Q15" s="65">
        <v>96.66</v>
      </c>
      <c r="R15" s="65">
        <v>91.080000000000013</v>
      </c>
      <c r="S15" s="65">
        <v>89.47</v>
      </c>
      <c r="T15" s="66">
        <v>27</v>
      </c>
      <c r="U15" s="66">
        <v>14</v>
      </c>
      <c r="V15" s="66">
        <v>24</v>
      </c>
      <c r="W15" s="66">
        <v>16</v>
      </c>
      <c r="X15" s="65">
        <v>87.88</v>
      </c>
      <c r="Y15" s="66">
        <v>9</v>
      </c>
      <c r="Z15" s="65">
        <v>56.129999999999995</v>
      </c>
      <c r="AA15" s="65">
        <v>97.18</v>
      </c>
      <c r="AB15" s="65">
        <v>97.41</v>
      </c>
      <c r="AC15" s="66">
        <v>20.999000000000002</v>
      </c>
      <c r="AD15" s="65">
        <v>78.789999999999992</v>
      </c>
      <c r="AE15" s="65">
        <v>100</v>
      </c>
      <c r="AF15" s="66">
        <v>2.0001000000000002</v>
      </c>
      <c r="AG15" s="71">
        <f>SUM(AG12:AG14)</f>
        <v>0.91080000000000005</v>
      </c>
      <c r="AH15" s="67">
        <f t="shared" ref="AH15:AO15" si="0">SUM(AH12:AH14)</f>
        <v>27.999999999999996</v>
      </c>
      <c r="AI15" s="71">
        <f t="shared" si="0"/>
        <v>0.92439999999999989</v>
      </c>
      <c r="AJ15" s="71">
        <f t="shared" si="0"/>
        <v>0.97349999999999992</v>
      </c>
      <c r="AK15" s="71">
        <f t="shared" si="0"/>
        <v>0.97599999999999998</v>
      </c>
      <c r="AL15" s="71">
        <f t="shared" si="0"/>
        <v>0.97239999999999993</v>
      </c>
      <c r="AM15" s="71">
        <f t="shared" si="0"/>
        <v>0.94380000000000008</v>
      </c>
      <c r="AN15" s="71">
        <f t="shared" si="0"/>
        <v>0.9194</v>
      </c>
      <c r="AO15" s="67">
        <f t="shared" si="0"/>
        <v>19</v>
      </c>
    </row>
    <row r="16" spans="1:41" s="61" customFormat="1" ht="28.2" customHeight="1" x14ac:dyDescent="0.3">
      <c r="A16" s="104" t="s">
        <v>1178</v>
      </c>
      <c r="B16" s="44" t="s">
        <v>1137</v>
      </c>
      <c r="C16" s="36">
        <v>40.24</v>
      </c>
      <c r="D16" s="36">
        <v>30.77</v>
      </c>
      <c r="E16" s="36">
        <v>28.58</v>
      </c>
      <c r="F16" s="36">
        <v>39.200000000000003</v>
      </c>
      <c r="G16" s="36">
        <v>100</v>
      </c>
      <c r="H16" s="36">
        <v>71.430000000000007</v>
      </c>
      <c r="I16" s="36">
        <v>37.5</v>
      </c>
      <c r="J16" s="36">
        <v>36.07</v>
      </c>
      <c r="K16" s="36">
        <v>42.31</v>
      </c>
      <c r="L16" s="37">
        <v>2.9996999999999998</v>
      </c>
      <c r="M16" s="36">
        <v>30.77</v>
      </c>
      <c r="N16" s="37">
        <v>4.9997000000000007</v>
      </c>
      <c r="O16" s="36">
        <v>84</v>
      </c>
      <c r="P16" s="37">
        <v>0</v>
      </c>
      <c r="Q16" s="36">
        <v>42.31</v>
      </c>
      <c r="R16" s="36">
        <v>37.5</v>
      </c>
      <c r="S16" s="36">
        <v>35.14</v>
      </c>
      <c r="T16" s="37">
        <v>7.0007999999999999</v>
      </c>
      <c r="U16" s="37">
        <v>7.9996</v>
      </c>
      <c r="V16" s="37">
        <v>18.000399999999999</v>
      </c>
      <c r="W16" s="37">
        <v>1.0004999999999999</v>
      </c>
      <c r="X16" s="36">
        <v>25</v>
      </c>
      <c r="Y16" s="37">
        <v>4</v>
      </c>
      <c r="Z16" s="36">
        <v>71.430000000000007</v>
      </c>
      <c r="AA16" s="36">
        <v>42.62</v>
      </c>
      <c r="AB16" s="36">
        <v>23.19</v>
      </c>
      <c r="AC16" s="37">
        <v>22</v>
      </c>
      <c r="AD16" s="36">
        <v>57.81</v>
      </c>
      <c r="AE16" s="36">
        <v>18.09</v>
      </c>
      <c r="AF16" s="37">
        <v>0.99990000000000001</v>
      </c>
      <c r="AG16" s="60">
        <v>0.42899999999999999</v>
      </c>
      <c r="AH16" s="63">
        <v>4.4771999999999998</v>
      </c>
      <c r="AI16" s="60">
        <v>0.31019999999999998</v>
      </c>
      <c r="AJ16" s="60">
        <v>0.38140000000000002</v>
      </c>
      <c r="AK16" s="60">
        <v>0.30030000000000001</v>
      </c>
      <c r="AL16" s="60">
        <v>0.41759999999999997</v>
      </c>
      <c r="AM16" s="60">
        <v>0.37770000000000004</v>
      </c>
      <c r="AN16" s="60">
        <v>0.41960000000000003</v>
      </c>
      <c r="AO16" s="63">
        <v>4.5439999999999996</v>
      </c>
    </row>
    <row r="17" spans="1:41" s="61" customFormat="1" ht="28.2" customHeight="1" x14ac:dyDescent="0.3">
      <c r="A17" s="104"/>
      <c r="B17" s="44" t="s">
        <v>1138</v>
      </c>
      <c r="C17" s="36">
        <v>6.71</v>
      </c>
      <c r="D17" s="36">
        <v>21.15</v>
      </c>
      <c r="E17" s="36">
        <v>0.98</v>
      </c>
      <c r="F17" s="36">
        <v>3.84</v>
      </c>
      <c r="G17" s="36">
        <v>0</v>
      </c>
      <c r="H17" s="36">
        <v>8.93</v>
      </c>
      <c r="I17" s="36">
        <v>19.64</v>
      </c>
      <c r="J17" s="36">
        <v>3.5</v>
      </c>
      <c r="K17" s="36">
        <v>7.69</v>
      </c>
      <c r="L17" s="37">
        <v>0</v>
      </c>
      <c r="M17" s="36">
        <v>21.15</v>
      </c>
      <c r="N17" s="37">
        <v>0</v>
      </c>
      <c r="O17" s="36">
        <v>12</v>
      </c>
      <c r="P17" s="37">
        <v>0</v>
      </c>
      <c r="Q17" s="36">
        <v>7.69</v>
      </c>
      <c r="R17" s="36">
        <v>19.64</v>
      </c>
      <c r="S17" s="36">
        <v>5.41</v>
      </c>
      <c r="T17" s="37">
        <v>0</v>
      </c>
      <c r="U17" s="37">
        <v>2.0005999999999999</v>
      </c>
      <c r="V17" s="37">
        <v>1.9997999999999998</v>
      </c>
      <c r="W17" s="37">
        <v>0</v>
      </c>
      <c r="X17" s="36">
        <v>3.12</v>
      </c>
      <c r="Y17" s="37">
        <v>0</v>
      </c>
      <c r="Z17" s="36">
        <v>8.93</v>
      </c>
      <c r="AA17" s="36">
        <v>3.28</v>
      </c>
      <c r="AB17" s="36">
        <v>1.45</v>
      </c>
      <c r="AC17" s="37">
        <v>0</v>
      </c>
      <c r="AD17" s="36">
        <v>14.06</v>
      </c>
      <c r="AE17" s="36">
        <v>4.26</v>
      </c>
      <c r="AF17" s="37">
        <v>0</v>
      </c>
      <c r="AG17" s="60">
        <v>6.7699999999999996E-2</v>
      </c>
      <c r="AH17" s="63">
        <v>2.7403999999999997</v>
      </c>
      <c r="AI17" s="60">
        <v>0.10249999999999999</v>
      </c>
      <c r="AJ17" s="60">
        <v>6.7000000000000004E-2</v>
      </c>
      <c r="AK17" s="60">
        <v>5.9000000000000004E-2</v>
      </c>
      <c r="AL17" s="60">
        <v>7.0599999999999996E-2</v>
      </c>
      <c r="AM17" s="60">
        <v>2.12E-2</v>
      </c>
      <c r="AN17" s="60">
        <v>8.4499999999999992E-2</v>
      </c>
      <c r="AO17" s="63">
        <v>3.4127999999999998</v>
      </c>
    </row>
    <row r="18" spans="1:41" s="61" customFormat="1" ht="28.2" customHeight="1" x14ac:dyDescent="0.3">
      <c r="A18" s="104"/>
      <c r="B18" s="44" t="s">
        <v>1139</v>
      </c>
      <c r="C18" s="36">
        <v>49</v>
      </c>
      <c r="D18" s="36">
        <v>44.23</v>
      </c>
      <c r="E18" s="36">
        <v>68.72</v>
      </c>
      <c r="F18" s="36">
        <v>49.49</v>
      </c>
      <c r="G18" s="36">
        <v>0</v>
      </c>
      <c r="H18" s="36">
        <v>5.36</v>
      </c>
      <c r="I18" s="36">
        <v>37.5</v>
      </c>
      <c r="J18" s="36">
        <v>59.06</v>
      </c>
      <c r="K18" s="36">
        <v>50</v>
      </c>
      <c r="L18" s="37">
        <v>3.9995999999999996</v>
      </c>
      <c r="M18" s="36">
        <v>44.23</v>
      </c>
      <c r="N18" s="37">
        <v>12.000300000000001</v>
      </c>
      <c r="O18" s="36">
        <v>4</v>
      </c>
      <c r="P18" s="37">
        <v>22.999599999999997</v>
      </c>
      <c r="Q18" s="36">
        <v>50</v>
      </c>
      <c r="R18" s="36">
        <v>37.5</v>
      </c>
      <c r="S18" s="36">
        <v>56.76</v>
      </c>
      <c r="T18" s="37">
        <v>15</v>
      </c>
      <c r="U18" s="37">
        <v>2.0005999999999999</v>
      </c>
      <c r="V18" s="37">
        <v>1.9997999999999998</v>
      </c>
      <c r="W18" s="37">
        <v>13.999500000000001</v>
      </c>
      <c r="X18" s="36">
        <v>68.75</v>
      </c>
      <c r="Y18" s="37">
        <v>3</v>
      </c>
      <c r="Z18" s="36">
        <v>5.36</v>
      </c>
      <c r="AA18" s="36">
        <v>52.46</v>
      </c>
      <c r="AB18" s="36">
        <v>75.36</v>
      </c>
      <c r="AC18" s="37">
        <v>0</v>
      </c>
      <c r="AD18" s="36">
        <v>28.12</v>
      </c>
      <c r="AE18" s="36">
        <v>73.400000000000006</v>
      </c>
      <c r="AF18" s="37">
        <v>2.0001000000000002</v>
      </c>
      <c r="AG18" s="60">
        <v>0.46750000000000003</v>
      </c>
      <c r="AH18" s="63">
        <v>18.782399999999999</v>
      </c>
      <c r="AI18" s="60">
        <v>0.55049999999999999</v>
      </c>
      <c r="AJ18" s="60">
        <v>0.51639999999999997</v>
      </c>
      <c r="AK18" s="60">
        <v>0.55859999999999999</v>
      </c>
      <c r="AL18" s="60">
        <v>0.49759999999999999</v>
      </c>
      <c r="AM18" s="60">
        <v>0.54590000000000005</v>
      </c>
      <c r="AN18" s="60">
        <v>0.43920000000000003</v>
      </c>
      <c r="AO18" s="63">
        <v>7.3103999999999996</v>
      </c>
    </row>
    <row r="19" spans="1:41" s="61" customFormat="1" ht="28.2" customHeight="1" x14ac:dyDescent="0.3">
      <c r="A19" s="104"/>
      <c r="B19" s="44" t="s">
        <v>1140</v>
      </c>
      <c r="C19" s="36">
        <v>4.0599999999999996</v>
      </c>
      <c r="D19" s="36">
        <v>3.85</v>
      </c>
      <c r="E19" s="36">
        <v>1.72</v>
      </c>
      <c r="F19" s="36">
        <v>7.47</v>
      </c>
      <c r="G19" s="36">
        <v>0</v>
      </c>
      <c r="H19" s="36">
        <v>14.29</v>
      </c>
      <c r="I19" s="36">
        <v>5.36</v>
      </c>
      <c r="J19" s="36">
        <v>1.37</v>
      </c>
      <c r="K19" s="36">
        <v>0</v>
      </c>
      <c r="L19" s="37">
        <v>1.9997999999999998</v>
      </c>
      <c r="M19" s="36">
        <v>3.85</v>
      </c>
      <c r="N19" s="37">
        <v>0</v>
      </c>
      <c r="O19" s="36">
        <v>0</v>
      </c>
      <c r="P19" s="37">
        <v>3.0003999999999995</v>
      </c>
      <c r="Q19" s="36">
        <v>0</v>
      </c>
      <c r="R19" s="36">
        <v>5.36</v>
      </c>
      <c r="S19" s="36">
        <v>2.7</v>
      </c>
      <c r="T19" s="37">
        <v>1.9992000000000001</v>
      </c>
      <c r="U19" s="37">
        <v>2.0005999999999999</v>
      </c>
      <c r="V19" s="37">
        <v>0</v>
      </c>
      <c r="W19" s="37">
        <v>0</v>
      </c>
      <c r="X19" s="36">
        <v>3.12</v>
      </c>
      <c r="Y19" s="37">
        <v>1</v>
      </c>
      <c r="Z19" s="36">
        <v>14.29</v>
      </c>
      <c r="AA19" s="36">
        <v>1.64</v>
      </c>
      <c r="AB19" s="36">
        <v>0</v>
      </c>
      <c r="AC19" s="37">
        <v>0</v>
      </c>
      <c r="AD19" s="36">
        <v>0</v>
      </c>
      <c r="AE19" s="36">
        <v>4.26</v>
      </c>
      <c r="AF19" s="37">
        <v>0</v>
      </c>
      <c r="AG19" s="60">
        <v>3.5799999999999998E-2</v>
      </c>
      <c r="AI19" s="60">
        <v>3.6799999999999999E-2</v>
      </c>
      <c r="AJ19" s="60">
        <v>3.5099999999999999E-2</v>
      </c>
      <c r="AK19" s="60">
        <v>8.199999999999999E-2</v>
      </c>
      <c r="AL19" s="60">
        <v>1.4199999999999999E-2</v>
      </c>
      <c r="AM19" s="60">
        <v>5.5300000000000002E-2</v>
      </c>
      <c r="AN19" s="60">
        <v>5.67E-2</v>
      </c>
      <c r="AO19" s="63">
        <v>0.73280000000000001</v>
      </c>
    </row>
    <row r="20" spans="1:41" s="61" customFormat="1" ht="28.2" customHeight="1" x14ac:dyDescent="0.3">
      <c r="A20" s="45" t="s">
        <v>1147</v>
      </c>
      <c r="B20" s="64" t="s">
        <v>54</v>
      </c>
      <c r="C20" s="65">
        <v>53.06</v>
      </c>
      <c r="D20" s="65">
        <v>48.08</v>
      </c>
      <c r="E20" s="65">
        <v>70.44</v>
      </c>
      <c r="F20" s="65">
        <v>56.96</v>
      </c>
      <c r="G20" s="65">
        <v>0</v>
      </c>
      <c r="H20" s="65">
        <v>19.649999999999999</v>
      </c>
      <c r="I20" s="65">
        <v>42.86</v>
      </c>
      <c r="J20" s="65">
        <v>60.43</v>
      </c>
      <c r="K20" s="65">
        <v>50</v>
      </c>
      <c r="L20" s="66">
        <v>5.9993999999999996</v>
      </c>
      <c r="M20" s="65">
        <v>48.08</v>
      </c>
      <c r="N20" s="66">
        <v>12.000300000000001</v>
      </c>
      <c r="O20" s="65">
        <v>4</v>
      </c>
      <c r="P20" s="66">
        <v>25.999999999999996</v>
      </c>
      <c r="Q20" s="65">
        <v>50</v>
      </c>
      <c r="R20" s="65">
        <v>42.86</v>
      </c>
      <c r="S20" s="65">
        <v>59.46</v>
      </c>
      <c r="T20" s="66">
        <v>16.999200000000002</v>
      </c>
      <c r="U20" s="66">
        <v>4.0011999999999999</v>
      </c>
      <c r="V20" s="66">
        <v>1.9997999999999998</v>
      </c>
      <c r="W20" s="66">
        <v>13.999500000000001</v>
      </c>
      <c r="X20" s="65">
        <v>71.87</v>
      </c>
      <c r="Y20" s="66">
        <v>4</v>
      </c>
      <c r="Z20" s="65">
        <v>19.649999999999999</v>
      </c>
      <c r="AA20" s="65">
        <v>54.1</v>
      </c>
      <c r="AB20" s="65">
        <v>75.36</v>
      </c>
      <c r="AC20" s="66">
        <v>0</v>
      </c>
      <c r="AD20" s="65">
        <v>28.12</v>
      </c>
      <c r="AE20" s="65">
        <v>77.660000000000011</v>
      </c>
      <c r="AF20" s="66">
        <v>2.0001000000000002</v>
      </c>
      <c r="AG20" s="71">
        <f>SUM(AG18:AG19)</f>
        <v>0.50330000000000008</v>
      </c>
      <c r="AH20" s="67">
        <f t="shared" ref="AH20:AO20" si="1">SUM(AH18:AH19)</f>
        <v>18.782399999999999</v>
      </c>
      <c r="AI20" s="71">
        <f t="shared" si="1"/>
        <v>0.58729999999999993</v>
      </c>
      <c r="AJ20" s="71">
        <f t="shared" si="1"/>
        <v>0.55149999999999999</v>
      </c>
      <c r="AK20" s="71">
        <f t="shared" si="1"/>
        <v>0.64059999999999995</v>
      </c>
      <c r="AL20" s="71">
        <f t="shared" si="1"/>
        <v>0.51180000000000003</v>
      </c>
      <c r="AM20" s="71">
        <f t="shared" si="1"/>
        <v>0.60120000000000007</v>
      </c>
      <c r="AN20" s="71">
        <f t="shared" si="1"/>
        <v>0.49590000000000001</v>
      </c>
      <c r="AO20" s="67">
        <f t="shared" si="1"/>
        <v>8.0431999999999988</v>
      </c>
    </row>
    <row r="21" spans="1:41" s="61" customFormat="1" ht="28.2" customHeight="1" x14ac:dyDescent="0.3">
      <c r="A21" s="104" t="s">
        <v>1172</v>
      </c>
      <c r="B21" s="44" t="s">
        <v>1137</v>
      </c>
      <c r="C21" s="36">
        <v>6.49</v>
      </c>
      <c r="D21" s="36">
        <v>5.77</v>
      </c>
      <c r="E21" s="36">
        <v>13.07</v>
      </c>
      <c r="F21" s="36">
        <v>3.77</v>
      </c>
      <c r="G21" s="36">
        <v>0</v>
      </c>
      <c r="H21" s="36">
        <v>21.05</v>
      </c>
      <c r="I21" s="36">
        <v>1.85</v>
      </c>
      <c r="J21" s="36">
        <v>3.07</v>
      </c>
      <c r="K21" s="36">
        <v>4.3499999999999996</v>
      </c>
      <c r="L21" s="37">
        <v>0</v>
      </c>
      <c r="M21" s="36">
        <v>5.77</v>
      </c>
      <c r="N21" s="37">
        <v>3.0004999999999997</v>
      </c>
      <c r="O21" s="36">
        <v>0</v>
      </c>
      <c r="P21" s="37">
        <v>0</v>
      </c>
      <c r="Q21" s="36">
        <v>4.3499999999999996</v>
      </c>
      <c r="R21" s="36">
        <v>1.85</v>
      </c>
      <c r="S21" s="36">
        <v>11.76</v>
      </c>
      <c r="T21" s="37">
        <v>0</v>
      </c>
      <c r="U21" s="37">
        <v>0</v>
      </c>
      <c r="V21" s="37">
        <v>0</v>
      </c>
      <c r="W21" s="37">
        <v>1.0004999999999999</v>
      </c>
      <c r="X21" s="36">
        <v>3.03</v>
      </c>
      <c r="Y21" s="37">
        <v>0</v>
      </c>
      <c r="Z21" s="36">
        <v>21.05</v>
      </c>
      <c r="AA21" s="36">
        <v>1.67</v>
      </c>
      <c r="AB21" s="36">
        <v>10.45</v>
      </c>
      <c r="AC21" s="37">
        <v>0</v>
      </c>
      <c r="AD21" s="36">
        <v>13.64</v>
      </c>
      <c r="AE21" s="36">
        <v>1.18</v>
      </c>
      <c r="AF21" s="37">
        <v>0</v>
      </c>
      <c r="AG21" s="60">
        <v>5.9400000000000001E-2</v>
      </c>
      <c r="AH21" s="63">
        <v>0</v>
      </c>
      <c r="AI21" s="60">
        <v>2.9700000000000001E-2</v>
      </c>
      <c r="AJ21" s="60">
        <v>5.1500000000000004E-2</v>
      </c>
      <c r="AK21" s="60">
        <v>5.5899999999999998E-2</v>
      </c>
      <c r="AL21" s="60">
        <v>4.9699999999999994E-2</v>
      </c>
      <c r="AM21" s="60">
        <v>1.34E-2</v>
      </c>
      <c r="AN21" s="60">
        <v>3.73E-2</v>
      </c>
      <c r="AO21" s="63">
        <v>0.51900000000000002</v>
      </c>
    </row>
    <row r="22" spans="1:41" s="61" customFormat="1" ht="28.2" customHeight="1" x14ac:dyDescent="0.3">
      <c r="A22" s="104"/>
      <c r="B22" s="44" t="s">
        <v>1138</v>
      </c>
      <c r="C22" s="36">
        <v>58.02</v>
      </c>
      <c r="D22" s="36">
        <v>26.92</v>
      </c>
      <c r="E22" s="36">
        <v>64.510000000000005</v>
      </c>
      <c r="F22" s="36">
        <v>60.15</v>
      </c>
      <c r="G22" s="36">
        <v>39.130000000000003</v>
      </c>
      <c r="H22" s="36">
        <v>66.67</v>
      </c>
      <c r="I22" s="36">
        <v>61.11</v>
      </c>
      <c r="J22" s="36">
        <v>52.48</v>
      </c>
      <c r="K22" s="36">
        <v>52.17</v>
      </c>
      <c r="L22" s="37">
        <v>7</v>
      </c>
      <c r="M22" s="36">
        <v>26.92</v>
      </c>
      <c r="N22" s="37">
        <v>12.999899999999998</v>
      </c>
      <c r="O22" s="36">
        <v>17.239999999999998</v>
      </c>
      <c r="P22" s="37">
        <v>3.0003999999999995</v>
      </c>
      <c r="Q22" s="36">
        <v>52.17</v>
      </c>
      <c r="R22" s="36">
        <v>61.11</v>
      </c>
      <c r="S22" s="36">
        <v>76.47</v>
      </c>
      <c r="T22" s="37">
        <v>5.9993999999999996</v>
      </c>
      <c r="U22" s="37">
        <v>7</v>
      </c>
      <c r="V22" s="37">
        <v>8.0003000000000011</v>
      </c>
      <c r="W22" s="37">
        <v>9</v>
      </c>
      <c r="X22" s="36">
        <v>69.7</v>
      </c>
      <c r="Y22" s="37">
        <v>3.9995999999999996</v>
      </c>
      <c r="Z22" s="36">
        <v>66.67</v>
      </c>
      <c r="AA22" s="36">
        <v>40</v>
      </c>
      <c r="AB22" s="36">
        <v>44.78</v>
      </c>
      <c r="AC22" s="37">
        <v>8.9999000000000002</v>
      </c>
      <c r="AD22" s="36">
        <v>81.819999999999993</v>
      </c>
      <c r="AE22" s="36">
        <v>31.76</v>
      </c>
      <c r="AF22" s="37">
        <v>0.99990000000000001</v>
      </c>
      <c r="AG22" s="60">
        <v>0.6038</v>
      </c>
      <c r="AH22" s="63">
        <v>17.6858</v>
      </c>
      <c r="AI22" s="60">
        <v>0.53700000000000003</v>
      </c>
      <c r="AJ22" s="60">
        <v>0.5302</v>
      </c>
      <c r="AK22" s="60">
        <v>0.4829</v>
      </c>
      <c r="AL22" s="60">
        <v>0.55000000000000004</v>
      </c>
      <c r="AM22" s="60">
        <v>0.76980000000000004</v>
      </c>
      <c r="AN22" s="60">
        <v>0.55630000000000002</v>
      </c>
      <c r="AO22" s="63">
        <v>7.8675000000000015</v>
      </c>
    </row>
    <row r="23" spans="1:41" s="61" customFormat="1" ht="28.2" customHeight="1" x14ac:dyDescent="0.3">
      <c r="A23" s="104"/>
      <c r="B23" s="44" t="s">
        <v>1139</v>
      </c>
      <c r="C23" s="36">
        <v>25.12</v>
      </c>
      <c r="D23" s="36">
        <v>38.46</v>
      </c>
      <c r="E23" s="36">
        <v>19.09</v>
      </c>
      <c r="F23" s="36">
        <v>31.43</v>
      </c>
      <c r="G23" s="36">
        <v>60.87</v>
      </c>
      <c r="H23" s="36">
        <v>10.53</v>
      </c>
      <c r="I23" s="36">
        <v>35.19</v>
      </c>
      <c r="J23" s="36">
        <v>40.29</v>
      </c>
      <c r="K23" s="36">
        <v>17.39</v>
      </c>
      <c r="L23" s="37">
        <v>1</v>
      </c>
      <c r="M23" s="36">
        <v>38.46</v>
      </c>
      <c r="N23" s="37">
        <v>0.99959999999999993</v>
      </c>
      <c r="O23" s="36">
        <v>79.31</v>
      </c>
      <c r="P23" s="37">
        <v>21.0002</v>
      </c>
      <c r="Q23" s="36">
        <v>17.39</v>
      </c>
      <c r="R23" s="36">
        <v>35.19</v>
      </c>
      <c r="S23" s="36">
        <v>2.94</v>
      </c>
      <c r="T23" s="37">
        <v>19.998899999999999</v>
      </c>
      <c r="U23" s="37">
        <v>1</v>
      </c>
      <c r="V23" s="37">
        <v>2.9996999999999998</v>
      </c>
      <c r="W23" s="37">
        <v>4.9994999999999994</v>
      </c>
      <c r="X23" s="36">
        <v>24.24</v>
      </c>
      <c r="Y23" s="37">
        <v>5.0004</v>
      </c>
      <c r="Z23" s="36">
        <v>10.53</v>
      </c>
      <c r="AA23" s="36">
        <v>45</v>
      </c>
      <c r="AB23" s="36">
        <v>34.33</v>
      </c>
      <c r="AC23" s="37">
        <v>14.0001</v>
      </c>
      <c r="AD23" s="36">
        <v>4.55</v>
      </c>
      <c r="AE23" s="36">
        <v>47.06</v>
      </c>
      <c r="AF23" s="37">
        <v>2.0001000000000002</v>
      </c>
      <c r="AG23" s="60">
        <v>0.26700000000000002</v>
      </c>
      <c r="AH23" s="63">
        <v>3.3352000000000004</v>
      </c>
      <c r="AI23" s="60">
        <v>0.30109999999999998</v>
      </c>
      <c r="AJ23" s="60">
        <v>0.2712</v>
      </c>
      <c r="AK23" s="60">
        <v>0.29530000000000001</v>
      </c>
      <c r="AL23" s="60">
        <v>0.26119999999999999</v>
      </c>
      <c r="AM23" s="60">
        <v>0.14760000000000001</v>
      </c>
      <c r="AN23" s="60">
        <v>0.2495</v>
      </c>
      <c r="AO23" s="63">
        <v>6.6135000000000002</v>
      </c>
    </row>
    <row r="24" spans="1:41" s="61" customFormat="1" ht="28.2" customHeight="1" x14ac:dyDescent="0.3">
      <c r="A24" s="104"/>
      <c r="B24" s="44" t="s">
        <v>1140</v>
      </c>
      <c r="C24" s="36">
        <v>2.5499999999999998</v>
      </c>
      <c r="D24" s="36">
        <v>13.46</v>
      </c>
      <c r="E24" s="36">
        <v>1.35</v>
      </c>
      <c r="F24" s="36">
        <v>2.2999999999999998</v>
      </c>
      <c r="G24" s="36">
        <v>0</v>
      </c>
      <c r="H24" s="36">
        <v>1.75</v>
      </c>
      <c r="I24" s="36">
        <v>0</v>
      </c>
      <c r="J24" s="36">
        <v>1.6</v>
      </c>
      <c r="K24" s="36">
        <v>4.3499999999999996</v>
      </c>
      <c r="L24" s="37">
        <v>0</v>
      </c>
      <c r="M24" s="36">
        <v>13.46</v>
      </c>
      <c r="N24" s="37">
        <v>0</v>
      </c>
      <c r="O24" s="36">
        <v>3.45</v>
      </c>
      <c r="P24" s="37">
        <v>1.0009999999999999</v>
      </c>
      <c r="Q24" s="36">
        <v>4.3499999999999996</v>
      </c>
      <c r="R24" s="36">
        <v>0</v>
      </c>
      <c r="S24" s="36">
        <v>5.88</v>
      </c>
      <c r="T24" s="37">
        <v>0</v>
      </c>
      <c r="U24" s="37">
        <v>2</v>
      </c>
      <c r="V24" s="37">
        <v>0</v>
      </c>
      <c r="W24" s="37">
        <v>0</v>
      </c>
      <c r="X24" s="36">
        <v>0</v>
      </c>
      <c r="Y24" s="37">
        <v>0</v>
      </c>
      <c r="Z24" s="36">
        <v>1.75</v>
      </c>
      <c r="AA24" s="36">
        <v>6.67</v>
      </c>
      <c r="AB24" s="36">
        <v>1.49</v>
      </c>
      <c r="AC24" s="37">
        <v>0</v>
      </c>
      <c r="AD24" s="36">
        <v>0</v>
      </c>
      <c r="AE24" s="36">
        <v>8.24</v>
      </c>
      <c r="AF24" s="37">
        <v>0</v>
      </c>
      <c r="AG24" s="60">
        <v>1.5700000000000002E-2</v>
      </c>
      <c r="AH24" s="63">
        <v>0.67979999999999996</v>
      </c>
      <c r="AI24" s="60">
        <v>6.3E-3</v>
      </c>
      <c r="AJ24" s="60">
        <v>3.49E-2</v>
      </c>
      <c r="AK24" s="60">
        <v>1.6299999999999999E-2</v>
      </c>
      <c r="AL24" s="60">
        <v>4.2699999999999995E-2</v>
      </c>
      <c r="AM24" s="60">
        <v>3.4999999999999996E-3</v>
      </c>
      <c r="AN24" s="60">
        <v>3.4700000000000002E-2</v>
      </c>
      <c r="AO24" s="63">
        <v>0</v>
      </c>
    </row>
    <row r="25" spans="1:41" s="61" customFormat="1" ht="28.2" customHeight="1" x14ac:dyDescent="0.3">
      <c r="A25" s="104"/>
      <c r="B25" s="44" t="s">
        <v>1141</v>
      </c>
      <c r="C25" s="36">
        <v>7.82</v>
      </c>
      <c r="D25" s="36">
        <v>15.38</v>
      </c>
      <c r="E25" s="36">
        <v>1.97</v>
      </c>
      <c r="F25" s="36">
        <v>2.35</v>
      </c>
      <c r="G25" s="36">
        <v>0</v>
      </c>
      <c r="H25" s="36">
        <v>0</v>
      </c>
      <c r="I25" s="36">
        <v>1.85</v>
      </c>
      <c r="J25" s="36">
        <v>2.56</v>
      </c>
      <c r="K25" s="36">
        <v>21.74</v>
      </c>
      <c r="L25" s="37">
        <v>0</v>
      </c>
      <c r="M25" s="36">
        <v>15.38</v>
      </c>
      <c r="N25" s="37">
        <v>0</v>
      </c>
      <c r="O25" s="36">
        <v>0</v>
      </c>
      <c r="P25" s="37">
        <v>1.0009999999999999</v>
      </c>
      <c r="Q25" s="36">
        <v>21.74</v>
      </c>
      <c r="R25" s="36">
        <v>1.85</v>
      </c>
      <c r="S25" s="36">
        <v>2.94</v>
      </c>
      <c r="T25" s="37">
        <v>0.99900000000000011</v>
      </c>
      <c r="U25" s="37">
        <v>0</v>
      </c>
      <c r="V25" s="37">
        <v>0</v>
      </c>
      <c r="W25" s="37">
        <v>0</v>
      </c>
      <c r="X25" s="36">
        <v>3.03</v>
      </c>
      <c r="Y25" s="37">
        <v>0</v>
      </c>
      <c r="Z25" s="36">
        <v>0</v>
      </c>
      <c r="AA25" s="36">
        <v>6.67</v>
      </c>
      <c r="AB25" s="36">
        <v>8.9600000000000009</v>
      </c>
      <c r="AC25" s="37">
        <v>0</v>
      </c>
      <c r="AD25" s="36">
        <v>0</v>
      </c>
      <c r="AE25" s="36">
        <v>11.76</v>
      </c>
      <c r="AF25" s="37">
        <v>0</v>
      </c>
      <c r="AG25" s="60">
        <v>5.4100000000000002E-2</v>
      </c>
      <c r="AH25" s="63">
        <v>0.29920000000000002</v>
      </c>
      <c r="AI25" s="60">
        <v>0.126</v>
      </c>
      <c r="AJ25" s="60">
        <v>0.11210000000000001</v>
      </c>
      <c r="AK25" s="60">
        <v>0.14949999999999999</v>
      </c>
      <c r="AL25" s="60">
        <v>9.64E-2</v>
      </c>
      <c r="AM25" s="60">
        <v>6.5700000000000008E-2</v>
      </c>
      <c r="AN25" s="60">
        <v>0.12210000000000001</v>
      </c>
      <c r="AO25" s="63">
        <v>0</v>
      </c>
    </row>
    <row r="26" spans="1:41" s="61" customFormat="1" ht="28.2" customHeight="1" x14ac:dyDescent="0.3">
      <c r="A26" s="45" t="s">
        <v>1149</v>
      </c>
      <c r="B26" s="64" t="s">
        <v>54</v>
      </c>
      <c r="C26" s="65">
        <v>35.49</v>
      </c>
      <c r="D26" s="65">
        <v>67.3</v>
      </c>
      <c r="E26" s="65">
        <v>22.41</v>
      </c>
      <c r="F26" s="65">
        <v>36.08</v>
      </c>
      <c r="G26" s="65">
        <v>60.87</v>
      </c>
      <c r="H26" s="65">
        <v>12.28</v>
      </c>
      <c r="I26" s="65">
        <v>37.04</v>
      </c>
      <c r="J26" s="65">
        <v>44.45</v>
      </c>
      <c r="K26" s="65">
        <v>43.480000000000004</v>
      </c>
      <c r="L26" s="66">
        <v>1</v>
      </c>
      <c r="M26" s="65">
        <v>67.3</v>
      </c>
      <c r="N26" s="66">
        <v>0.99959999999999993</v>
      </c>
      <c r="O26" s="65">
        <v>82.76</v>
      </c>
      <c r="P26" s="66">
        <v>23.002200000000002</v>
      </c>
      <c r="Q26" s="65">
        <v>43.480000000000004</v>
      </c>
      <c r="R26" s="65">
        <v>37.04</v>
      </c>
      <c r="S26" s="65">
        <v>11.76</v>
      </c>
      <c r="T26" s="66">
        <v>20.997899999999998</v>
      </c>
      <c r="U26" s="66">
        <v>3</v>
      </c>
      <c r="V26" s="66">
        <v>2.9996999999999998</v>
      </c>
      <c r="W26" s="66">
        <v>4.9994999999999994</v>
      </c>
      <c r="X26" s="65">
        <v>27.27</v>
      </c>
      <c r="Y26" s="66">
        <v>5.0004</v>
      </c>
      <c r="Z26" s="65">
        <v>12.28</v>
      </c>
      <c r="AA26" s="65">
        <v>58.34</v>
      </c>
      <c r="AB26" s="65">
        <v>44.78</v>
      </c>
      <c r="AC26" s="66">
        <v>14.0001</v>
      </c>
      <c r="AD26" s="65">
        <v>4.55</v>
      </c>
      <c r="AE26" s="65">
        <v>67.06</v>
      </c>
      <c r="AF26" s="66">
        <v>2.0001000000000002</v>
      </c>
      <c r="AG26" s="71">
        <f>SUM(AG23:AG25)</f>
        <v>0.33679999999999999</v>
      </c>
      <c r="AH26" s="67">
        <f t="shared" ref="AH26:AO26" si="2">SUM(AH23:AH25)</f>
        <v>4.3142000000000005</v>
      </c>
      <c r="AI26" s="71">
        <f t="shared" si="2"/>
        <v>0.43340000000000001</v>
      </c>
      <c r="AJ26" s="71">
        <f t="shared" si="2"/>
        <v>0.41820000000000002</v>
      </c>
      <c r="AK26" s="71">
        <f t="shared" si="2"/>
        <v>0.46109999999999995</v>
      </c>
      <c r="AL26" s="71">
        <f t="shared" si="2"/>
        <v>0.40029999999999999</v>
      </c>
      <c r="AM26" s="71">
        <f t="shared" si="2"/>
        <v>0.21680000000000002</v>
      </c>
      <c r="AN26" s="71">
        <f t="shared" si="2"/>
        <v>0.40629999999999999</v>
      </c>
      <c r="AO26" s="67">
        <f t="shared" si="2"/>
        <v>6.6135000000000002</v>
      </c>
    </row>
    <row r="27" spans="1:41" s="61" customFormat="1" ht="28.2" customHeight="1" x14ac:dyDescent="0.3">
      <c r="A27" s="104" t="s">
        <v>1173</v>
      </c>
      <c r="B27" s="44" t="s">
        <v>1137</v>
      </c>
      <c r="C27" s="36">
        <v>7.58</v>
      </c>
      <c r="D27" s="36">
        <v>1.85</v>
      </c>
      <c r="E27" s="36">
        <v>4.67</v>
      </c>
      <c r="F27" s="36">
        <v>6.43</v>
      </c>
      <c r="G27" s="36">
        <v>4.3499999999999996</v>
      </c>
      <c r="H27" s="36">
        <v>12.73</v>
      </c>
      <c r="I27" s="36">
        <v>7.41</v>
      </c>
      <c r="J27" s="36">
        <v>14.07</v>
      </c>
      <c r="K27" s="36">
        <v>8.6999999999999993</v>
      </c>
      <c r="L27" s="37">
        <v>1</v>
      </c>
      <c r="M27" s="36">
        <v>1.85</v>
      </c>
      <c r="N27" s="37">
        <v>1.0007999999999999</v>
      </c>
      <c r="O27" s="36">
        <v>0</v>
      </c>
      <c r="P27" s="37">
        <v>0</v>
      </c>
      <c r="Q27" s="36">
        <v>8.6999999999999993</v>
      </c>
      <c r="R27" s="36">
        <v>7.41</v>
      </c>
      <c r="S27" s="36">
        <v>7.89</v>
      </c>
      <c r="T27" s="37">
        <v>0</v>
      </c>
      <c r="U27" s="37">
        <v>2.0005999999999999</v>
      </c>
      <c r="V27" s="37">
        <v>0</v>
      </c>
      <c r="W27" s="37">
        <v>0.9998999999999999</v>
      </c>
      <c r="X27" s="36">
        <v>9.09</v>
      </c>
      <c r="Y27" s="37">
        <v>0</v>
      </c>
      <c r="Z27" s="36">
        <v>12.73</v>
      </c>
      <c r="AA27" s="36">
        <v>1.41</v>
      </c>
      <c r="AB27" s="36">
        <v>6.35</v>
      </c>
      <c r="AC27" s="37">
        <v>1.0004999999999999</v>
      </c>
      <c r="AD27" s="36">
        <v>6.15</v>
      </c>
      <c r="AE27" s="36">
        <v>2.08</v>
      </c>
      <c r="AF27" s="37">
        <v>0.99990000000000001</v>
      </c>
      <c r="AG27" s="60">
        <v>9.0299999999999991E-2</v>
      </c>
      <c r="AI27" s="60">
        <v>0.10369999999999999</v>
      </c>
      <c r="AJ27" s="60">
        <v>6.7000000000000004E-2</v>
      </c>
      <c r="AK27" s="60">
        <v>6.4000000000000003E-3</v>
      </c>
      <c r="AL27" s="60">
        <v>9.6699999999999994E-2</v>
      </c>
      <c r="AM27" s="60">
        <v>4.4400000000000002E-2</v>
      </c>
      <c r="AN27" s="60">
        <v>8.7100000000000011E-2</v>
      </c>
      <c r="AO27" s="63">
        <v>0.1648</v>
      </c>
    </row>
    <row r="28" spans="1:41" s="61" customFormat="1" ht="28.2" customHeight="1" x14ac:dyDescent="0.3">
      <c r="A28" s="105"/>
      <c r="B28" s="44" t="s">
        <v>1138</v>
      </c>
      <c r="C28" s="36">
        <v>45.17</v>
      </c>
      <c r="D28" s="36">
        <v>27.78</v>
      </c>
      <c r="E28" s="36">
        <v>43.98</v>
      </c>
      <c r="F28" s="36">
        <v>54.44</v>
      </c>
      <c r="G28" s="36">
        <v>17.39</v>
      </c>
      <c r="H28" s="36">
        <v>76.36</v>
      </c>
      <c r="I28" s="36">
        <v>57.41</v>
      </c>
      <c r="J28" s="36">
        <v>43.15</v>
      </c>
      <c r="K28" s="36">
        <v>26.09</v>
      </c>
      <c r="L28" s="37">
        <v>6</v>
      </c>
      <c r="M28" s="36">
        <v>27.78</v>
      </c>
      <c r="N28" s="37">
        <v>7.9991999999999992</v>
      </c>
      <c r="O28" s="36">
        <v>44.44</v>
      </c>
      <c r="P28" s="37">
        <v>3.0003999999999995</v>
      </c>
      <c r="Q28" s="36">
        <v>26.09</v>
      </c>
      <c r="R28" s="36">
        <v>57.41</v>
      </c>
      <c r="S28" s="36">
        <v>76.319999999999993</v>
      </c>
      <c r="T28" s="37">
        <v>10.0008</v>
      </c>
      <c r="U28" s="37">
        <v>10.000200000000001</v>
      </c>
      <c r="V28" s="37">
        <v>16.000800000000002</v>
      </c>
      <c r="W28" s="37">
        <v>1.9997999999999998</v>
      </c>
      <c r="X28" s="36">
        <v>48.48</v>
      </c>
      <c r="Y28" s="37">
        <v>8.0000999999999998</v>
      </c>
      <c r="Z28" s="36">
        <v>76.36</v>
      </c>
      <c r="AA28" s="36">
        <v>42.25</v>
      </c>
      <c r="AB28" s="36">
        <v>55.56</v>
      </c>
      <c r="AC28" s="37">
        <v>3.9996999999999998</v>
      </c>
      <c r="AD28" s="36">
        <v>56.92</v>
      </c>
      <c r="AE28" s="36">
        <v>23.96</v>
      </c>
      <c r="AF28" s="37">
        <v>0.99990000000000001</v>
      </c>
      <c r="AG28" s="60">
        <v>0.51190000000000002</v>
      </c>
      <c r="AH28" s="63">
        <v>9.2507999999999999</v>
      </c>
      <c r="AI28" s="60">
        <v>0.53759999999999997</v>
      </c>
      <c r="AJ28" s="60">
        <v>0.40539999999999998</v>
      </c>
      <c r="AK28" s="60">
        <v>0.30260000000000004</v>
      </c>
      <c r="AL28" s="60">
        <v>0.4556</v>
      </c>
      <c r="AM28" s="60">
        <v>0.38740000000000002</v>
      </c>
      <c r="AN28" s="60">
        <v>0.47</v>
      </c>
      <c r="AO28" s="63">
        <v>5.6096000000000004</v>
      </c>
    </row>
    <row r="29" spans="1:41" s="61" customFormat="1" ht="28.2" customHeight="1" x14ac:dyDescent="0.3">
      <c r="A29" s="105"/>
      <c r="B29" s="44" t="s">
        <v>1139</v>
      </c>
      <c r="C29" s="36">
        <v>41.43</v>
      </c>
      <c r="D29" s="36">
        <v>9.26</v>
      </c>
      <c r="E29" s="36">
        <v>48.79</v>
      </c>
      <c r="F29" s="36">
        <v>35.86</v>
      </c>
      <c r="G29" s="36">
        <v>17.39</v>
      </c>
      <c r="H29" s="36">
        <v>9.09</v>
      </c>
      <c r="I29" s="36">
        <v>22.22</v>
      </c>
      <c r="J29" s="36">
        <v>37.39</v>
      </c>
      <c r="K29" s="36">
        <v>60.87</v>
      </c>
      <c r="L29" s="37">
        <v>3</v>
      </c>
      <c r="M29" s="36">
        <v>9.26</v>
      </c>
      <c r="N29" s="37">
        <v>9</v>
      </c>
      <c r="O29" s="36">
        <v>51.85</v>
      </c>
      <c r="P29" s="37">
        <v>13</v>
      </c>
      <c r="Q29" s="36">
        <v>60.87</v>
      </c>
      <c r="R29" s="36">
        <v>22.22</v>
      </c>
      <c r="S29" s="36">
        <v>13.16</v>
      </c>
      <c r="T29" s="37">
        <v>16.999200000000002</v>
      </c>
      <c r="U29" s="37">
        <v>2.0005999999999999</v>
      </c>
      <c r="V29" s="37">
        <v>7.9992000000000001</v>
      </c>
      <c r="W29" s="37">
        <v>8.0003000000000011</v>
      </c>
      <c r="X29" s="36">
        <v>33.33</v>
      </c>
      <c r="Y29" s="37">
        <v>0</v>
      </c>
      <c r="Z29" s="36">
        <v>9.09</v>
      </c>
      <c r="AA29" s="36">
        <v>49.3</v>
      </c>
      <c r="AB29" s="36">
        <v>31.75</v>
      </c>
      <c r="AC29" s="37">
        <v>3.9996999999999998</v>
      </c>
      <c r="AD29" s="36">
        <v>30.77</v>
      </c>
      <c r="AE29" s="36">
        <v>53.12</v>
      </c>
      <c r="AF29" s="37">
        <v>0.99990000000000001</v>
      </c>
      <c r="AG29" s="60">
        <v>0.34020000000000006</v>
      </c>
      <c r="AH29" s="63">
        <v>15.997799999999998</v>
      </c>
      <c r="AI29" s="60">
        <v>0.32850000000000001</v>
      </c>
      <c r="AJ29" s="60">
        <v>0.46549999999999997</v>
      </c>
      <c r="AK29" s="60">
        <v>0.60389999999999999</v>
      </c>
      <c r="AL29" s="60">
        <v>0.39779999999999999</v>
      </c>
      <c r="AM29" s="60">
        <v>0.52500000000000002</v>
      </c>
      <c r="AN29" s="60">
        <v>0.36950000000000005</v>
      </c>
      <c r="AO29" s="63">
        <v>9.1584000000000003</v>
      </c>
    </row>
    <row r="30" spans="1:41" s="61" customFormat="1" ht="28.2" customHeight="1" x14ac:dyDescent="0.3">
      <c r="A30" s="105"/>
      <c r="B30" s="44" t="s">
        <v>1140</v>
      </c>
      <c r="C30" s="36">
        <v>5.82</v>
      </c>
      <c r="D30" s="36">
        <v>61.11</v>
      </c>
      <c r="E30" s="36">
        <v>2.56</v>
      </c>
      <c r="F30" s="36">
        <v>3.28</v>
      </c>
      <c r="G30" s="36">
        <v>60.87</v>
      </c>
      <c r="H30" s="36">
        <v>1.82</v>
      </c>
      <c r="I30" s="36">
        <v>12.96</v>
      </c>
      <c r="J30" s="36">
        <v>5.4</v>
      </c>
      <c r="K30" s="36">
        <v>4.3499999999999996</v>
      </c>
      <c r="L30" s="37">
        <v>0</v>
      </c>
      <c r="M30" s="36">
        <v>61.11</v>
      </c>
      <c r="N30" s="37">
        <v>0</v>
      </c>
      <c r="O30" s="36">
        <v>3.7</v>
      </c>
      <c r="P30" s="37">
        <v>9.9995999999999992</v>
      </c>
      <c r="Q30" s="36">
        <v>4.3499999999999996</v>
      </c>
      <c r="R30" s="36">
        <v>12.96</v>
      </c>
      <c r="S30" s="36">
        <v>2.63</v>
      </c>
      <c r="T30" s="37">
        <v>0</v>
      </c>
      <c r="U30" s="37">
        <v>0</v>
      </c>
      <c r="V30" s="37">
        <v>0</v>
      </c>
      <c r="W30" s="37">
        <v>0</v>
      </c>
      <c r="X30" s="36">
        <v>9.09</v>
      </c>
      <c r="Y30" s="37">
        <v>0.9998999999999999</v>
      </c>
      <c r="Z30" s="36">
        <v>1.82</v>
      </c>
      <c r="AA30" s="36">
        <v>7.04</v>
      </c>
      <c r="AB30" s="36">
        <v>6.35</v>
      </c>
      <c r="AC30" s="37">
        <v>14.0001</v>
      </c>
      <c r="AD30" s="36">
        <v>6.15</v>
      </c>
      <c r="AE30" s="36">
        <v>20.83</v>
      </c>
      <c r="AF30" s="37">
        <v>0</v>
      </c>
      <c r="AG30" s="60">
        <v>5.7599999999999998E-2</v>
      </c>
      <c r="AH30" s="63">
        <v>0.754</v>
      </c>
      <c r="AI30" s="60">
        <v>3.0299999999999997E-2</v>
      </c>
      <c r="AJ30" s="60">
        <v>6.2100000000000002E-2</v>
      </c>
      <c r="AK30" s="60">
        <v>8.7100000000000011E-2</v>
      </c>
      <c r="AL30" s="60">
        <v>4.99E-2</v>
      </c>
      <c r="AM30" s="60">
        <v>4.3200000000000002E-2</v>
      </c>
      <c r="AN30" s="60">
        <v>7.3399999999999993E-2</v>
      </c>
      <c r="AO30" s="63">
        <v>1.0688</v>
      </c>
    </row>
    <row r="31" spans="1:41" s="61" customFormat="1" ht="28.2" customHeight="1" x14ac:dyDescent="0.3">
      <c r="A31" s="45" t="s">
        <v>1151</v>
      </c>
      <c r="B31" s="64" t="s">
        <v>54</v>
      </c>
      <c r="C31" s="65">
        <v>47.25</v>
      </c>
      <c r="D31" s="65">
        <v>70.37</v>
      </c>
      <c r="E31" s="65">
        <v>51.35</v>
      </c>
      <c r="F31" s="65">
        <v>39.14</v>
      </c>
      <c r="G31" s="65">
        <v>78.259999999999991</v>
      </c>
      <c r="H31" s="65">
        <v>10.91</v>
      </c>
      <c r="I31" s="65">
        <v>35.18</v>
      </c>
      <c r="J31" s="65">
        <v>42.79</v>
      </c>
      <c r="K31" s="65">
        <v>65.22</v>
      </c>
      <c r="L31" s="66">
        <v>3</v>
      </c>
      <c r="M31" s="65">
        <v>70.37</v>
      </c>
      <c r="N31" s="66">
        <v>9</v>
      </c>
      <c r="O31" s="65">
        <v>55.550000000000004</v>
      </c>
      <c r="P31" s="66">
        <v>22.999600000000001</v>
      </c>
      <c r="Q31" s="65">
        <v>65.22</v>
      </c>
      <c r="R31" s="65">
        <v>35.18</v>
      </c>
      <c r="S31" s="65">
        <v>15.79</v>
      </c>
      <c r="T31" s="66">
        <v>16.999200000000002</v>
      </c>
      <c r="U31" s="66">
        <v>2.0005999999999999</v>
      </c>
      <c r="V31" s="66">
        <v>7.9992000000000001</v>
      </c>
      <c r="W31" s="66">
        <v>8.0003000000000011</v>
      </c>
      <c r="X31" s="65">
        <v>42.42</v>
      </c>
      <c r="Y31" s="66">
        <v>0.9998999999999999</v>
      </c>
      <c r="Z31" s="65">
        <v>10.91</v>
      </c>
      <c r="AA31" s="65">
        <v>56.339999999999996</v>
      </c>
      <c r="AB31" s="65">
        <v>38.1</v>
      </c>
      <c r="AC31" s="66">
        <v>17.9998</v>
      </c>
      <c r="AD31" s="65">
        <v>36.92</v>
      </c>
      <c r="AE31" s="65">
        <v>73.949999999999989</v>
      </c>
      <c r="AF31" s="66">
        <v>0.99990000000000001</v>
      </c>
      <c r="AG31" s="71">
        <f>SUM(AG29:AG30)</f>
        <v>0.39780000000000004</v>
      </c>
      <c r="AH31" s="67">
        <f t="shared" ref="AH31:AO31" si="3">SUM(AH29:AH30)</f>
        <v>16.751799999999999</v>
      </c>
      <c r="AI31" s="71">
        <f t="shared" si="3"/>
        <v>0.35880000000000001</v>
      </c>
      <c r="AJ31" s="71">
        <f t="shared" si="3"/>
        <v>0.52759999999999996</v>
      </c>
      <c r="AK31" s="71">
        <f t="shared" si="3"/>
        <v>0.69100000000000006</v>
      </c>
      <c r="AL31" s="71">
        <f t="shared" si="3"/>
        <v>0.44769999999999999</v>
      </c>
      <c r="AM31" s="71">
        <f t="shared" si="3"/>
        <v>0.56820000000000004</v>
      </c>
      <c r="AN31" s="71">
        <f t="shared" si="3"/>
        <v>0.44290000000000007</v>
      </c>
      <c r="AO31" s="67">
        <f t="shared" si="3"/>
        <v>10.2272</v>
      </c>
    </row>
    <row r="32" spans="1:41" s="61" customFormat="1" ht="28.2" customHeight="1" x14ac:dyDescent="0.3">
      <c r="A32" s="104" t="s">
        <v>1174</v>
      </c>
      <c r="B32" s="44" t="s">
        <v>1137</v>
      </c>
      <c r="C32" s="36" t="s">
        <v>61</v>
      </c>
      <c r="D32" s="36">
        <v>16.98</v>
      </c>
      <c r="E32" s="36">
        <v>56.33</v>
      </c>
      <c r="F32" s="36">
        <v>1.78</v>
      </c>
      <c r="G32" s="36">
        <v>9.09</v>
      </c>
      <c r="H32" s="36">
        <v>69.09</v>
      </c>
      <c r="I32" s="36">
        <v>27.78</v>
      </c>
      <c r="J32" s="36">
        <v>41.79</v>
      </c>
      <c r="K32" s="36">
        <v>8</v>
      </c>
      <c r="L32" s="37">
        <v>0</v>
      </c>
      <c r="M32" s="36">
        <v>16.98</v>
      </c>
      <c r="N32" s="37">
        <v>14.000400000000001</v>
      </c>
      <c r="O32" s="36">
        <v>0</v>
      </c>
      <c r="P32" s="37">
        <v>0</v>
      </c>
      <c r="Q32" s="36">
        <v>8</v>
      </c>
      <c r="R32" s="36">
        <v>27.78</v>
      </c>
      <c r="S32" s="36">
        <v>29.41</v>
      </c>
      <c r="T32" s="37">
        <v>0</v>
      </c>
      <c r="U32" s="37">
        <v>0.99959999999999982</v>
      </c>
      <c r="V32" s="37">
        <v>0</v>
      </c>
      <c r="W32" s="37">
        <v>0</v>
      </c>
      <c r="X32" s="36">
        <v>46.88</v>
      </c>
      <c r="Y32" s="37">
        <v>0.9998999999999999</v>
      </c>
      <c r="Z32" s="36">
        <v>69.09</v>
      </c>
      <c r="AA32" s="36">
        <v>18.84</v>
      </c>
      <c r="AB32" s="36">
        <v>4.05</v>
      </c>
      <c r="AC32" s="37">
        <v>1.9997999999999998</v>
      </c>
      <c r="AD32" s="36">
        <v>30.16</v>
      </c>
      <c r="AE32" s="36">
        <v>6.52</v>
      </c>
      <c r="AF32" s="37">
        <v>1</v>
      </c>
      <c r="AG32" s="60">
        <v>0.22829999999999998</v>
      </c>
      <c r="AH32" s="63">
        <v>5.1167999999999996</v>
      </c>
      <c r="AI32" s="60">
        <v>0.25750000000000001</v>
      </c>
      <c r="AJ32" s="60">
        <v>8.199999999999999E-2</v>
      </c>
      <c r="AK32" s="60">
        <v>8.1199999999999994E-2</v>
      </c>
      <c r="AL32" s="60">
        <v>8.2400000000000001E-2</v>
      </c>
      <c r="AM32" s="60">
        <v>0.1905</v>
      </c>
      <c r="AN32" s="60">
        <v>0.19339999999999999</v>
      </c>
      <c r="AO32" s="63">
        <v>2.2734000000000001</v>
      </c>
    </row>
    <row r="33" spans="1:41" s="61" customFormat="1" ht="28.2" customHeight="1" x14ac:dyDescent="0.3">
      <c r="A33" s="105"/>
      <c r="B33" s="44" t="s">
        <v>1138</v>
      </c>
      <c r="C33" s="36">
        <v>12.23</v>
      </c>
      <c r="D33" s="36">
        <v>7.55</v>
      </c>
      <c r="E33" s="36">
        <v>22.29</v>
      </c>
      <c r="F33" s="36">
        <v>1.37</v>
      </c>
      <c r="G33" s="36">
        <v>0</v>
      </c>
      <c r="H33" s="36">
        <v>25.45</v>
      </c>
      <c r="I33" s="36">
        <v>37.04</v>
      </c>
      <c r="J33" s="36">
        <v>29.86</v>
      </c>
      <c r="K33" s="36">
        <v>4</v>
      </c>
      <c r="L33" s="37">
        <v>0</v>
      </c>
      <c r="M33" s="36">
        <v>7.55</v>
      </c>
      <c r="N33" s="37">
        <v>3.9995999999999996</v>
      </c>
      <c r="O33" s="36">
        <v>3.33</v>
      </c>
      <c r="P33" s="37">
        <v>0</v>
      </c>
      <c r="Q33" s="36">
        <v>4</v>
      </c>
      <c r="R33" s="36">
        <v>37.04</v>
      </c>
      <c r="S33" s="36">
        <v>11.76</v>
      </c>
      <c r="T33" s="37">
        <v>0</v>
      </c>
      <c r="U33" s="37">
        <v>0</v>
      </c>
      <c r="V33" s="37">
        <v>0</v>
      </c>
      <c r="W33" s="37">
        <v>0</v>
      </c>
      <c r="X33" s="36">
        <v>37.5</v>
      </c>
      <c r="Y33" s="37">
        <v>0</v>
      </c>
      <c r="Z33" s="36">
        <v>25.45</v>
      </c>
      <c r="AA33" s="36">
        <v>36.229999999999997</v>
      </c>
      <c r="AB33" s="36">
        <v>5.41</v>
      </c>
      <c r="AC33" s="37">
        <v>0</v>
      </c>
      <c r="AD33" s="36">
        <v>22.22</v>
      </c>
      <c r="AE33" s="36">
        <v>56.52</v>
      </c>
      <c r="AF33" s="37">
        <v>0</v>
      </c>
      <c r="AG33" s="60">
        <v>0.1416</v>
      </c>
      <c r="AH33" s="63">
        <v>1.8192000000000002</v>
      </c>
      <c r="AI33" s="60">
        <v>0.17550000000000002</v>
      </c>
      <c r="AJ33" s="60">
        <v>5.2900000000000003E-2</v>
      </c>
      <c r="AK33" s="60">
        <v>4.1500000000000002E-2</v>
      </c>
      <c r="AL33" s="60">
        <v>5.7500000000000002E-2</v>
      </c>
      <c r="AM33" s="60">
        <v>0.1075</v>
      </c>
      <c r="AN33" s="60">
        <v>0.10220000000000001</v>
      </c>
      <c r="AO33" s="63">
        <v>3.7457999999999996</v>
      </c>
    </row>
    <row r="34" spans="1:41" s="61" customFormat="1" ht="28.2" customHeight="1" x14ac:dyDescent="0.3">
      <c r="A34" s="105"/>
      <c r="B34" s="44" t="s">
        <v>1139</v>
      </c>
      <c r="C34" s="36">
        <v>22.31</v>
      </c>
      <c r="D34" s="36">
        <v>11.32</v>
      </c>
      <c r="E34" s="36">
        <v>5.8</v>
      </c>
      <c r="F34" s="36">
        <v>5.84</v>
      </c>
      <c r="G34" s="36">
        <v>36.36</v>
      </c>
      <c r="H34" s="36">
        <v>1.82</v>
      </c>
      <c r="I34" s="36">
        <v>24.07</v>
      </c>
      <c r="J34" s="36">
        <v>7.6</v>
      </c>
      <c r="K34" s="36">
        <v>56</v>
      </c>
      <c r="L34" s="37">
        <v>1</v>
      </c>
      <c r="M34" s="36">
        <v>11.32</v>
      </c>
      <c r="N34" s="37">
        <v>0</v>
      </c>
      <c r="O34" s="36">
        <v>43.33</v>
      </c>
      <c r="P34" s="37">
        <v>1.0009999999999999</v>
      </c>
      <c r="Q34" s="36">
        <v>56</v>
      </c>
      <c r="R34" s="36">
        <v>24.07</v>
      </c>
      <c r="S34" s="36">
        <v>55.88</v>
      </c>
      <c r="T34" s="37">
        <v>0</v>
      </c>
      <c r="U34" s="37">
        <v>0</v>
      </c>
      <c r="V34" s="37">
        <v>0</v>
      </c>
      <c r="W34" s="37">
        <v>0</v>
      </c>
      <c r="X34" s="36">
        <v>0</v>
      </c>
      <c r="Y34" s="37">
        <v>0.9998999999999999</v>
      </c>
      <c r="Z34" s="36">
        <v>1.82</v>
      </c>
      <c r="AA34" s="36">
        <v>17.39</v>
      </c>
      <c r="AB34" s="36">
        <v>2.7</v>
      </c>
      <c r="AC34" s="37">
        <v>7.9991999999999992</v>
      </c>
      <c r="AD34" s="36">
        <v>11.11</v>
      </c>
      <c r="AE34" s="36">
        <v>13.04</v>
      </c>
      <c r="AF34" s="37">
        <v>0</v>
      </c>
      <c r="AG34" s="60">
        <v>0.24850000000000003</v>
      </c>
      <c r="AH34" s="63">
        <v>0.79679999999999995</v>
      </c>
      <c r="AI34" s="60">
        <v>0.25469999999999998</v>
      </c>
      <c r="AJ34" s="60">
        <v>0.27379999999999999</v>
      </c>
      <c r="AK34" s="60">
        <v>0.155</v>
      </c>
      <c r="AL34" s="60">
        <v>0.32130000000000003</v>
      </c>
      <c r="AM34" s="60">
        <v>0.2427</v>
      </c>
      <c r="AN34" s="60">
        <v>0.27929999999999999</v>
      </c>
      <c r="AO34" s="63">
        <v>0</v>
      </c>
    </row>
    <row r="35" spans="1:41" s="61" customFormat="1" ht="28.2" customHeight="1" x14ac:dyDescent="0.3">
      <c r="A35" s="105"/>
      <c r="B35" s="44" t="s">
        <v>1140</v>
      </c>
      <c r="C35" s="36">
        <v>28.86</v>
      </c>
      <c r="D35" s="36">
        <v>1.89</v>
      </c>
      <c r="E35" s="36">
        <v>13.57</v>
      </c>
      <c r="F35" s="36">
        <v>52.57</v>
      </c>
      <c r="G35" s="36">
        <v>0</v>
      </c>
      <c r="H35" s="36">
        <v>3.64</v>
      </c>
      <c r="I35" s="36">
        <v>11.11</v>
      </c>
      <c r="J35" s="36">
        <v>18.13</v>
      </c>
      <c r="K35" s="36">
        <v>28</v>
      </c>
      <c r="L35" s="37">
        <v>1</v>
      </c>
      <c r="M35" s="36">
        <v>1.89</v>
      </c>
      <c r="N35" s="37">
        <v>0</v>
      </c>
      <c r="O35" s="36">
        <v>26.67</v>
      </c>
      <c r="P35" s="37">
        <v>4.9997999999999996</v>
      </c>
      <c r="Q35" s="36">
        <v>28</v>
      </c>
      <c r="R35" s="36">
        <v>11.11</v>
      </c>
      <c r="S35" s="36">
        <v>2.94</v>
      </c>
      <c r="T35" s="37">
        <v>24.000299999999999</v>
      </c>
      <c r="U35" s="37">
        <v>13.000399999999999</v>
      </c>
      <c r="V35" s="37">
        <v>16.0002</v>
      </c>
      <c r="W35" s="37">
        <v>9</v>
      </c>
      <c r="X35" s="36">
        <v>15.62</v>
      </c>
      <c r="Y35" s="37">
        <v>0</v>
      </c>
      <c r="Z35" s="36">
        <v>3.64</v>
      </c>
      <c r="AA35" s="36">
        <v>26.09</v>
      </c>
      <c r="AB35" s="36">
        <v>77.03</v>
      </c>
      <c r="AC35" s="37">
        <v>0</v>
      </c>
      <c r="AD35" s="36">
        <v>22.22</v>
      </c>
      <c r="AE35" s="36">
        <v>18.48</v>
      </c>
      <c r="AF35" s="37">
        <v>0</v>
      </c>
      <c r="AG35" s="60">
        <v>0.28670000000000001</v>
      </c>
      <c r="AH35" s="63">
        <v>6.5544000000000002</v>
      </c>
      <c r="AI35" s="60">
        <v>0.2606</v>
      </c>
      <c r="AJ35" s="60">
        <v>0.37840000000000001</v>
      </c>
      <c r="AK35" s="60">
        <v>0.16200000000000001</v>
      </c>
      <c r="AL35" s="60">
        <v>0.46500000000000002</v>
      </c>
      <c r="AM35" s="60">
        <v>0.27600000000000002</v>
      </c>
      <c r="AN35" s="60">
        <v>0.24530000000000002</v>
      </c>
      <c r="AO35" s="63">
        <v>11.980799999999999</v>
      </c>
    </row>
    <row r="36" spans="1:41" s="61" customFormat="1" ht="28.2" customHeight="1" x14ac:dyDescent="0.3">
      <c r="A36" s="105"/>
      <c r="B36" s="44" t="s">
        <v>1141</v>
      </c>
      <c r="C36" s="36">
        <v>14.8</v>
      </c>
      <c r="D36" s="36">
        <v>62.26</v>
      </c>
      <c r="E36" s="36">
        <v>2.0099999999999998</v>
      </c>
      <c r="F36" s="36">
        <v>38.44</v>
      </c>
      <c r="G36" s="36">
        <v>54.55</v>
      </c>
      <c r="H36" s="36">
        <v>0</v>
      </c>
      <c r="I36" s="36">
        <v>0</v>
      </c>
      <c r="J36" s="36">
        <v>2.62</v>
      </c>
      <c r="K36" s="36">
        <v>4</v>
      </c>
      <c r="L36" s="37">
        <v>8</v>
      </c>
      <c r="M36" s="36">
        <v>62.26</v>
      </c>
      <c r="N36" s="37">
        <v>0</v>
      </c>
      <c r="O36" s="36">
        <v>26.67</v>
      </c>
      <c r="P36" s="37">
        <v>19.999199999999998</v>
      </c>
      <c r="Q36" s="36">
        <v>4</v>
      </c>
      <c r="R36" s="36">
        <v>0</v>
      </c>
      <c r="S36" s="36">
        <v>0</v>
      </c>
      <c r="T36" s="37">
        <v>2.9996999999999998</v>
      </c>
      <c r="U36" s="37">
        <v>0</v>
      </c>
      <c r="V36" s="37">
        <v>1.9997999999999998</v>
      </c>
      <c r="W36" s="37">
        <v>7</v>
      </c>
      <c r="X36" s="36">
        <v>0</v>
      </c>
      <c r="Y36" s="37">
        <v>7.0002000000000004</v>
      </c>
      <c r="Z36" s="36">
        <v>0</v>
      </c>
      <c r="AA36" s="36">
        <v>1.45</v>
      </c>
      <c r="AB36" s="36">
        <v>10.81</v>
      </c>
      <c r="AC36" s="37">
        <v>12.000999999999999</v>
      </c>
      <c r="AD36" s="36">
        <v>14.29</v>
      </c>
      <c r="AE36" s="36">
        <v>5.43</v>
      </c>
      <c r="AF36" s="37">
        <v>0</v>
      </c>
      <c r="AG36" s="60">
        <v>9.4899999999999998E-2</v>
      </c>
      <c r="AH36" s="63">
        <v>9.7127999999999997</v>
      </c>
      <c r="AI36" s="60">
        <v>5.1799999999999999E-2</v>
      </c>
      <c r="AJ36" s="60">
        <v>0.21289999999999998</v>
      </c>
      <c r="AK36" s="60">
        <v>0.56040000000000001</v>
      </c>
      <c r="AL36" s="60">
        <v>7.3800000000000004E-2</v>
      </c>
      <c r="AM36" s="60">
        <v>0.18329999999999999</v>
      </c>
      <c r="AN36" s="60">
        <v>0.17980000000000002</v>
      </c>
      <c r="AO36" s="63">
        <v>0</v>
      </c>
    </row>
    <row r="37" spans="1:41" s="61" customFormat="1" ht="28.2" customHeight="1" x14ac:dyDescent="0.3">
      <c r="A37" s="45" t="s">
        <v>1153</v>
      </c>
      <c r="B37" s="64" t="s">
        <v>54</v>
      </c>
      <c r="C37" s="65">
        <v>65.97</v>
      </c>
      <c r="D37" s="65">
        <v>75.47</v>
      </c>
      <c r="E37" s="65">
        <v>21.380000000000003</v>
      </c>
      <c r="F37" s="65">
        <v>96.85</v>
      </c>
      <c r="G37" s="65">
        <v>90.91</v>
      </c>
      <c r="H37" s="65">
        <v>5.46</v>
      </c>
      <c r="I37" s="65">
        <v>35.18</v>
      </c>
      <c r="J37" s="65">
        <v>28.349999999999998</v>
      </c>
      <c r="K37" s="65">
        <v>88</v>
      </c>
      <c r="L37" s="66">
        <v>10</v>
      </c>
      <c r="M37" s="65">
        <v>75.47</v>
      </c>
      <c r="N37" s="66">
        <v>0</v>
      </c>
      <c r="O37" s="65">
        <v>96.67</v>
      </c>
      <c r="P37" s="66">
        <v>26</v>
      </c>
      <c r="Q37" s="65">
        <v>88</v>
      </c>
      <c r="R37" s="65">
        <v>35.18</v>
      </c>
      <c r="S37" s="65">
        <v>58.82</v>
      </c>
      <c r="T37" s="66">
        <v>27</v>
      </c>
      <c r="U37" s="66">
        <v>13.000399999999999</v>
      </c>
      <c r="V37" s="66">
        <v>18</v>
      </c>
      <c r="W37" s="66">
        <v>16</v>
      </c>
      <c r="X37" s="65">
        <v>15.62</v>
      </c>
      <c r="Y37" s="66">
        <v>8.0000999999999998</v>
      </c>
      <c r="Z37" s="65">
        <v>5.46</v>
      </c>
      <c r="AA37" s="65">
        <v>44.930000000000007</v>
      </c>
      <c r="AB37" s="65">
        <v>90.54</v>
      </c>
      <c r="AC37" s="66">
        <v>20.0002</v>
      </c>
      <c r="AD37" s="65">
        <v>47.62</v>
      </c>
      <c r="AE37" s="65">
        <v>36.950000000000003</v>
      </c>
      <c r="AF37" s="66">
        <v>0</v>
      </c>
      <c r="AG37" s="71">
        <f>SUM(AG34:AG36)</f>
        <v>0.63009999999999999</v>
      </c>
      <c r="AH37" s="67">
        <f t="shared" ref="AH37:AO37" si="4">SUM(AH34:AH36)</f>
        <v>17.064</v>
      </c>
      <c r="AI37" s="71">
        <f t="shared" si="4"/>
        <v>0.56709999999999994</v>
      </c>
      <c r="AJ37" s="71">
        <f t="shared" si="4"/>
        <v>0.86509999999999998</v>
      </c>
      <c r="AK37" s="71">
        <f t="shared" si="4"/>
        <v>0.87739999999999996</v>
      </c>
      <c r="AL37" s="71">
        <f t="shared" si="4"/>
        <v>0.86009999999999998</v>
      </c>
      <c r="AM37" s="71">
        <f t="shared" si="4"/>
        <v>0.70200000000000007</v>
      </c>
      <c r="AN37" s="71">
        <f t="shared" si="4"/>
        <v>0.70439999999999992</v>
      </c>
      <c r="AO37" s="67">
        <f t="shared" si="4"/>
        <v>11.980799999999999</v>
      </c>
    </row>
    <row r="38" spans="1:41" s="61" customFormat="1" ht="28.2" customHeight="1" x14ac:dyDescent="0.3">
      <c r="A38" s="104" t="s">
        <v>1175</v>
      </c>
      <c r="B38" s="44" t="s">
        <v>1137</v>
      </c>
      <c r="C38" s="36">
        <v>88.22</v>
      </c>
      <c r="D38" s="36">
        <v>81.48</v>
      </c>
      <c r="E38" s="36">
        <v>84.92</v>
      </c>
      <c r="F38" s="36">
        <v>86.22</v>
      </c>
      <c r="G38" s="36">
        <v>100</v>
      </c>
      <c r="H38" s="36">
        <v>96.49</v>
      </c>
      <c r="I38" s="36">
        <v>76.790000000000006</v>
      </c>
      <c r="J38" s="36">
        <v>73.77</v>
      </c>
      <c r="K38" s="36">
        <v>96.55</v>
      </c>
      <c r="L38" s="37">
        <v>8</v>
      </c>
      <c r="M38" s="36">
        <v>81.48</v>
      </c>
      <c r="N38" s="37">
        <v>13.999499999999998</v>
      </c>
      <c r="O38" s="36">
        <v>76.67</v>
      </c>
      <c r="P38" s="37">
        <v>22.999599999999997</v>
      </c>
      <c r="Q38" s="36">
        <v>96.55</v>
      </c>
      <c r="R38" s="36">
        <v>76.790000000000006</v>
      </c>
      <c r="S38" s="36">
        <v>94.74</v>
      </c>
      <c r="T38" s="37">
        <v>27</v>
      </c>
      <c r="U38" s="37">
        <v>13.000399999999999</v>
      </c>
      <c r="V38" s="37">
        <v>22.000800000000002</v>
      </c>
      <c r="W38" s="37">
        <v>13</v>
      </c>
      <c r="X38" s="36">
        <v>75.760000000000005</v>
      </c>
      <c r="Y38" s="37">
        <v>7.0002000000000004</v>
      </c>
      <c r="Z38" s="36">
        <v>96.49</v>
      </c>
      <c r="AA38" s="36">
        <v>74.650000000000006</v>
      </c>
      <c r="AB38" s="36">
        <v>92.21</v>
      </c>
      <c r="AC38" s="37">
        <v>23</v>
      </c>
      <c r="AD38" s="36">
        <v>84.85</v>
      </c>
      <c r="AE38" s="36">
        <v>75</v>
      </c>
      <c r="AF38" s="37">
        <v>2.0001000000000002</v>
      </c>
      <c r="AG38" s="60">
        <v>0.88129999999999997</v>
      </c>
      <c r="AH38" s="63">
        <v>18.9224</v>
      </c>
      <c r="AI38" s="60">
        <v>0.89870000000000005</v>
      </c>
      <c r="AJ38" s="60">
        <v>0.91</v>
      </c>
      <c r="AK38" s="60">
        <v>0.84290000000000009</v>
      </c>
      <c r="AL38" s="60">
        <v>0.9373999999999999</v>
      </c>
      <c r="AM38" s="60">
        <v>0.83030000000000004</v>
      </c>
      <c r="AN38" s="60">
        <v>0.82510000000000006</v>
      </c>
      <c r="AO38" s="63">
        <v>17.6662</v>
      </c>
    </row>
    <row r="39" spans="1:41" s="61" customFormat="1" ht="28.2" customHeight="1" x14ac:dyDescent="0.3">
      <c r="A39" s="105"/>
      <c r="B39" s="44" t="s">
        <v>1138</v>
      </c>
      <c r="C39" s="36">
        <v>1.67</v>
      </c>
      <c r="D39" s="36">
        <v>1.85</v>
      </c>
      <c r="E39" s="36">
        <v>0.36</v>
      </c>
      <c r="F39" s="36">
        <v>0.56999999999999995</v>
      </c>
      <c r="G39" s="36">
        <v>0</v>
      </c>
      <c r="H39" s="36">
        <v>0</v>
      </c>
      <c r="I39" s="36">
        <v>1.79</v>
      </c>
      <c r="J39" s="36">
        <v>3.14</v>
      </c>
      <c r="K39" s="36">
        <v>3.45</v>
      </c>
      <c r="L39" s="37">
        <v>0</v>
      </c>
      <c r="M39" s="36">
        <v>1.85</v>
      </c>
      <c r="N39" s="37">
        <v>0</v>
      </c>
      <c r="O39" s="36">
        <v>0</v>
      </c>
      <c r="P39" s="37">
        <v>0</v>
      </c>
      <c r="Q39" s="36">
        <v>3.45</v>
      </c>
      <c r="R39" s="36">
        <v>1.79</v>
      </c>
      <c r="S39" s="36">
        <v>0</v>
      </c>
      <c r="T39" s="37">
        <v>0</v>
      </c>
      <c r="U39" s="37">
        <v>0</v>
      </c>
      <c r="V39" s="37">
        <v>0</v>
      </c>
      <c r="W39" s="37">
        <v>0</v>
      </c>
      <c r="X39" s="36">
        <v>6.06</v>
      </c>
      <c r="Y39" s="37">
        <v>0</v>
      </c>
      <c r="Z39" s="36">
        <v>0</v>
      </c>
      <c r="AA39" s="36">
        <v>2.82</v>
      </c>
      <c r="AB39" s="36">
        <v>2.6</v>
      </c>
      <c r="AC39" s="37">
        <v>0</v>
      </c>
      <c r="AD39" s="36">
        <v>4.55</v>
      </c>
      <c r="AE39" s="36">
        <v>3.12</v>
      </c>
      <c r="AF39" s="37">
        <v>0</v>
      </c>
      <c r="AG39" s="60">
        <v>2.58E-2</v>
      </c>
      <c r="AH39" s="63">
        <v>0.11479999999999999</v>
      </c>
      <c r="AI39" s="60">
        <v>6.3E-2</v>
      </c>
      <c r="AJ39" s="60">
        <v>0.02</v>
      </c>
      <c r="AK39" s="60">
        <v>4.7999999999999996E-3</v>
      </c>
      <c r="AL39" s="60">
        <v>2.6200000000000001E-2</v>
      </c>
      <c r="AM39" s="60">
        <v>1.9E-3</v>
      </c>
      <c r="AN39" s="60">
        <v>2.8500000000000001E-2</v>
      </c>
      <c r="AO39" s="63">
        <v>0</v>
      </c>
    </row>
    <row r="40" spans="1:41" s="61" customFormat="1" ht="28.2" customHeight="1" x14ac:dyDescent="0.3">
      <c r="A40" s="105"/>
      <c r="B40" s="44" t="s">
        <v>1139</v>
      </c>
      <c r="C40" s="36">
        <v>10.11</v>
      </c>
      <c r="D40" s="36">
        <v>16.670000000000002</v>
      </c>
      <c r="E40" s="36">
        <v>14.72</v>
      </c>
      <c r="F40" s="36">
        <v>13.22</v>
      </c>
      <c r="G40" s="36">
        <v>0</v>
      </c>
      <c r="H40" s="36">
        <v>3.51</v>
      </c>
      <c r="I40" s="36">
        <v>21.43</v>
      </c>
      <c r="J40" s="36">
        <v>23.09</v>
      </c>
      <c r="K40" s="36">
        <v>0</v>
      </c>
      <c r="L40" s="37">
        <v>2</v>
      </c>
      <c r="M40" s="36">
        <v>16.670000000000002</v>
      </c>
      <c r="N40" s="37">
        <v>3.0004999999999997</v>
      </c>
      <c r="O40" s="36">
        <v>23.33</v>
      </c>
      <c r="P40" s="37">
        <v>3.0003999999999995</v>
      </c>
      <c r="Q40" s="36">
        <v>0</v>
      </c>
      <c r="R40" s="36">
        <v>21.43</v>
      </c>
      <c r="S40" s="36">
        <v>5.26</v>
      </c>
      <c r="T40" s="37">
        <v>0</v>
      </c>
      <c r="U40" s="37">
        <v>0.99959999999999982</v>
      </c>
      <c r="V40" s="37">
        <v>1.9992000000000001</v>
      </c>
      <c r="W40" s="37">
        <v>3</v>
      </c>
      <c r="X40" s="36">
        <v>18.18</v>
      </c>
      <c r="Y40" s="37">
        <v>1.9997999999999998</v>
      </c>
      <c r="Z40" s="36">
        <v>3.51</v>
      </c>
      <c r="AA40" s="36">
        <v>22.54</v>
      </c>
      <c r="AB40" s="36">
        <v>5.19</v>
      </c>
      <c r="AC40" s="37">
        <v>0</v>
      </c>
      <c r="AD40" s="36">
        <v>10.61</v>
      </c>
      <c r="AE40" s="36">
        <v>21.88</v>
      </c>
      <c r="AF40" s="37">
        <v>0.99990000000000001</v>
      </c>
      <c r="AG40" s="60">
        <v>9.2899999999999996E-2</v>
      </c>
      <c r="AH40" s="63">
        <v>8.9627999999999997</v>
      </c>
      <c r="AI40" s="60">
        <v>3.8300000000000001E-2</v>
      </c>
      <c r="AJ40" s="60">
        <v>7.0000000000000007E-2</v>
      </c>
      <c r="AK40" s="60">
        <v>0.15229999999999999</v>
      </c>
      <c r="AL40" s="60">
        <v>3.6400000000000002E-2</v>
      </c>
      <c r="AM40" s="60">
        <v>0.16789999999999999</v>
      </c>
      <c r="AN40" s="60">
        <v>0.14630000000000001</v>
      </c>
      <c r="AO40" s="63">
        <v>1.3337999999999999</v>
      </c>
    </row>
    <row r="41" spans="1:41" s="61" customFormat="1" ht="28.2" customHeight="1" x14ac:dyDescent="0.3">
      <c r="A41" s="45" t="s">
        <v>1154</v>
      </c>
      <c r="B41" s="64" t="s">
        <v>54</v>
      </c>
      <c r="C41" s="65">
        <v>10.11</v>
      </c>
      <c r="D41" s="65">
        <v>16.670000000000002</v>
      </c>
      <c r="E41" s="65">
        <v>14.72</v>
      </c>
      <c r="F41" s="65">
        <v>13.22</v>
      </c>
      <c r="G41" s="65">
        <v>0</v>
      </c>
      <c r="H41" s="65">
        <v>3.51</v>
      </c>
      <c r="I41" s="65">
        <v>21.43</v>
      </c>
      <c r="J41" s="65">
        <v>23.09</v>
      </c>
      <c r="K41" s="65">
        <v>0</v>
      </c>
      <c r="L41" s="66">
        <v>2</v>
      </c>
      <c r="M41" s="65">
        <v>16.670000000000002</v>
      </c>
      <c r="N41" s="66">
        <v>3.0004999999999997</v>
      </c>
      <c r="O41" s="65">
        <v>23.33</v>
      </c>
      <c r="P41" s="66">
        <v>3.0003999999999995</v>
      </c>
      <c r="Q41" s="65">
        <v>0</v>
      </c>
      <c r="R41" s="65">
        <v>21.43</v>
      </c>
      <c r="S41" s="65">
        <v>5.26</v>
      </c>
      <c r="T41" s="66">
        <v>0</v>
      </c>
      <c r="U41" s="66">
        <v>0.99959999999999982</v>
      </c>
      <c r="V41" s="66">
        <v>1.9992000000000001</v>
      </c>
      <c r="W41" s="66">
        <v>3</v>
      </c>
      <c r="X41" s="65">
        <v>18.18</v>
      </c>
      <c r="Y41" s="66">
        <v>1.9997999999999998</v>
      </c>
      <c r="Z41" s="65">
        <v>3.51</v>
      </c>
      <c r="AA41" s="65">
        <v>22.54</v>
      </c>
      <c r="AB41" s="65">
        <v>5.19</v>
      </c>
      <c r="AC41" s="66">
        <v>0</v>
      </c>
      <c r="AD41" s="65">
        <v>10.61</v>
      </c>
      <c r="AE41" s="65">
        <v>21.88</v>
      </c>
      <c r="AF41" s="66">
        <v>0.99990000000000001</v>
      </c>
      <c r="AG41" s="71">
        <f>SUM(AG40)</f>
        <v>9.2899999999999996E-2</v>
      </c>
      <c r="AH41" s="67">
        <f t="shared" ref="AH41:AO41" si="5">SUM(AH40)</f>
        <v>8.9627999999999997</v>
      </c>
      <c r="AI41" s="71">
        <f t="shared" si="5"/>
        <v>3.8300000000000001E-2</v>
      </c>
      <c r="AJ41" s="71">
        <f t="shared" si="5"/>
        <v>7.0000000000000007E-2</v>
      </c>
      <c r="AK41" s="71">
        <f t="shared" si="5"/>
        <v>0.15229999999999999</v>
      </c>
      <c r="AL41" s="71">
        <f t="shared" si="5"/>
        <v>3.6400000000000002E-2</v>
      </c>
      <c r="AM41" s="71">
        <f t="shared" si="5"/>
        <v>0.16789999999999999</v>
      </c>
      <c r="AN41" s="71">
        <f t="shared" si="5"/>
        <v>0.14630000000000001</v>
      </c>
      <c r="AO41" s="67">
        <f t="shared" si="5"/>
        <v>1.3337999999999999</v>
      </c>
    </row>
    <row r="42" spans="1:41" s="61" customFormat="1" ht="28.2" customHeight="1" x14ac:dyDescent="0.3">
      <c r="A42" s="104" t="s">
        <v>1176</v>
      </c>
      <c r="B42" s="44" t="s">
        <v>1137</v>
      </c>
      <c r="C42" s="36">
        <v>31.04</v>
      </c>
      <c r="D42" s="36">
        <v>39.619999999999997</v>
      </c>
      <c r="E42" s="36">
        <v>33.68</v>
      </c>
      <c r="F42" s="36">
        <v>27.95</v>
      </c>
      <c r="G42" s="36">
        <v>45.45</v>
      </c>
      <c r="H42" s="36">
        <v>10.71</v>
      </c>
      <c r="I42" s="36">
        <v>8.93</v>
      </c>
      <c r="J42" s="36">
        <v>12.62</v>
      </c>
      <c r="K42" s="36">
        <v>48</v>
      </c>
      <c r="L42" s="37">
        <v>0</v>
      </c>
      <c r="M42" s="36">
        <v>39.619999999999997</v>
      </c>
      <c r="N42" s="37">
        <v>6</v>
      </c>
      <c r="O42" s="36">
        <v>33.33</v>
      </c>
      <c r="P42" s="37">
        <v>3.0003999999999995</v>
      </c>
      <c r="Q42" s="36">
        <v>48</v>
      </c>
      <c r="R42" s="36">
        <v>8.93</v>
      </c>
      <c r="S42" s="36">
        <v>2.63</v>
      </c>
      <c r="T42" s="37">
        <v>8.9999000000000002</v>
      </c>
      <c r="U42" s="37">
        <v>3</v>
      </c>
      <c r="V42" s="37">
        <v>13.999199999999998</v>
      </c>
      <c r="W42" s="37">
        <v>2.0005999999999999</v>
      </c>
      <c r="X42" s="36">
        <v>18.18</v>
      </c>
      <c r="Y42" s="37">
        <v>0</v>
      </c>
      <c r="Z42" s="36">
        <v>10.71</v>
      </c>
      <c r="AA42" s="36">
        <v>11.94</v>
      </c>
      <c r="AB42" s="36">
        <v>43.94</v>
      </c>
      <c r="AC42" s="37">
        <v>9.9990000000000006</v>
      </c>
      <c r="AD42" s="36">
        <v>32.81</v>
      </c>
      <c r="AE42" s="36">
        <v>31.87</v>
      </c>
      <c r="AF42" s="37">
        <v>0</v>
      </c>
      <c r="AG42" s="60">
        <v>0.25629999999999997</v>
      </c>
      <c r="AH42" s="63">
        <v>3.4580000000000002</v>
      </c>
      <c r="AI42" s="60">
        <v>0</v>
      </c>
      <c r="AJ42" s="60">
        <v>0.37130000000000002</v>
      </c>
      <c r="AK42" s="60">
        <v>0.34490000000000004</v>
      </c>
      <c r="AL42" s="60">
        <v>0.38189999999999996</v>
      </c>
      <c r="AM42" s="60">
        <v>0.20980000000000001</v>
      </c>
      <c r="AN42" s="60">
        <v>0.27829999999999999</v>
      </c>
      <c r="AO42" s="63">
        <v>1.6415999999999997</v>
      </c>
    </row>
    <row r="43" spans="1:41" s="61" customFormat="1" ht="28.2" customHeight="1" x14ac:dyDescent="0.3">
      <c r="A43" s="105"/>
      <c r="B43" s="44" t="s">
        <v>1138</v>
      </c>
      <c r="C43" s="36">
        <v>55</v>
      </c>
      <c r="D43" s="36">
        <v>35.85</v>
      </c>
      <c r="E43" s="36">
        <v>63.48</v>
      </c>
      <c r="F43" s="36">
        <v>55.92</v>
      </c>
      <c r="G43" s="36">
        <v>50</v>
      </c>
      <c r="H43" s="36">
        <v>78.569999999999993</v>
      </c>
      <c r="I43" s="36">
        <v>69.64</v>
      </c>
      <c r="J43" s="36">
        <v>76.069999999999993</v>
      </c>
      <c r="K43" s="36">
        <v>36</v>
      </c>
      <c r="L43" s="37">
        <v>7</v>
      </c>
      <c r="M43" s="36">
        <v>35.85</v>
      </c>
      <c r="N43" s="37">
        <v>10</v>
      </c>
      <c r="O43" s="36">
        <v>66.67</v>
      </c>
      <c r="P43" s="37">
        <v>16.998799999999999</v>
      </c>
      <c r="Q43" s="36">
        <v>36</v>
      </c>
      <c r="R43" s="36">
        <v>69.64</v>
      </c>
      <c r="S43" s="36">
        <v>94.74</v>
      </c>
      <c r="T43" s="37">
        <v>12.999600000000001</v>
      </c>
      <c r="U43" s="37">
        <v>3.9996</v>
      </c>
      <c r="V43" s="37">
        <v>7.9992000000000001</v>
      </c>
      <c r="W43" s="37">
        <v>7.9996</v>
      </c>
      <c r="X43" s="36">
        <v>69.7</v>
      </c>
      <c r="Y43" s="37">
        <v>7.0002000000000004</v>
      </c>
      <c r="Z43" s="36">
        <v>78.569999999999993</v>
      </c>
      <c r="AA43" s="36">
        <v>62.69</v>
      </c>
      <c r="AB43" s="36">
        <v>45.45</v>
      </c>
      <c r="AC43" s="37">
        <v>11</v>
      </c>
      <c r="AD43" s="36">
        <v>59.38</v>
      </c>
      <c r="AE43" s="36">
        <v>50.55</v>
      </c>
      <c r="AF43" s="37">
        <v>3</v>
      </c>
      <c r="AG43" s="60">
        <v>0.58609999999999995</v>
      </c>
      <c r="AH43" s="63">
        <v>17.947800000000001</v>
      </c>
      <c r="AI43" s="60">
        <v>0.82250000000000001</v>
      </c>
      <c r="AJ43" s="60">
        <v>0.47499999999999998</v>
      </c>
      <c r="AK43" s="60">
        <v>0.51580000000000004</v>
      </c>
      <c r="AL43" s="60">
        <v>0.45850000000000002</v>
      </c>
      <c r="AM43" s="60">
        <v>0.61250000000000004</v>
      </c>
      <c r="AN43" s="60">
        <v>0.55030000000000001</v>
      </c>
      <c r="AO43" s="63">
        <v>6.1505999999999998</v>
      </c>
    </row>
    <row r="44" spans="1:41" s="61" customFormat="1" ht="28.2" customHeight="1" x14ac:dyDescent="0.3">
      <c r="A44" s="105"/>
      <c r="B44" s="44" t="s">
        <v>1139</v>
      </c>
      <c r="C44" s="36">
        <v>12.64</v>
      </c>
      <c r="D44" s="36">
        <v>22.64</v>
      </c>
      <c r="E44" s="36">
        <v>2.58</v>
      </c>
      <c r="F44" s="36">
        <v>15.44</v>
      </c>
      <c r="G44" s="36">
        <v>4.55</v>
      </c>
      <c r="H44" s="36">
        <v>3.57</v>
      </c>
      <c r="I44" s="36">
        <v>17.86</v>
      </c>
      <c r="J44" s="36">
        <v>7.54</v>
      </c>
      <c r="K44" s="36">
        <v>16</v>
      </c>
      <c r="L44" s="37">
        <v>1</v>
      </c>
      <c r="M44" s="36">
        <v>22.64</v>
      </c>
      <c r="N44" s="37">
        <v>0</v>
      </c>
      <c r="O44" s="36">
        <v>0</v>
      </c>
      <c r="P44" s="37">
        <v>6.000799999999999</v>
      </c>
      <c r="Q44" s="36">
        <v>16</v>
      </c>
      <c r="R44" s="36">
        <v>17.86</v>
      </c>
      <c r="S44" s="36">
        <v>2.63</v>
      </c>
      <c r="T44" s="37">
        <v>1.0004999999999999</v>
      </c>
      <c r="U44" s="37">
        <v>3.9996</v>
      </c>
      <c r="V44" s="37">
        <v>1.9992000000000001</v>
      </c>
      <c r="W44" s="37">
        <v>3.9998</v>
      </c>
      <c r="X44" s="36">
        <v>3.03</v>
      </c>
      <c r="Y44" s="37">
        <v>1.9997999999999998</v>
      </c>
      <c r="Z44" s="36">
        <v>3.57</v>
      </c>
      <c r="AA44" s="36">
        <v>22.39</v>
      </c>
      <c r="AB44" s="36">
        <v>10.61</v>
      </c>
      <c r="AC44" s="37">
        <v>1.0009999999999999</v>
      </c>
      <c r="AD44" s="36">
        <v>6.25</v>
      </c>
      <c r="AE44" s="36">
        <v>15.38</v>
      </c>
      <c r="AF44" s="37">
        <v>0</v>
      </c>
      <c r="AG44" s="60">
        <v>0.14480000000000001</v>
      </c>
      <c r="AH44" s="63">
        <v>4.5968</v>
      </c>
      <c r="AI44" s="60">
        <v>0.13949999999999999</v>
      </c>
      <c r="AJ44" s="60">
        <v>0.14940000000000001</v>
      </c>
      <c r="AK44" s="60">
        <v>0.13539999999999999</v>
      </c>
      <c r="AL44" s="60">
        <v>0.155</v>
      </c>
      <c r="AM44" s="60">
        <v>0.1663</v>
      </c>
      <c r="AN44" s="60">
        <v>0.15410000000000001</v>
      </c>
      <c r="AO44" s="63">
        <v>8.8560000000000016</v>
      </c>
    </row>
    <row r="45" spans="1:41" s="61" customFormat="1" ht="28.2" customHeight="1" x14ac:dyDescent="0.3">
      <c r="A45" s="105"/>
      <c r="B45" s="44" t="s">
        <v>1140</v>
      </c>
      <c r="C45" s="36">
        <v>1.21</v>
      </c>
      <c r="D45" s="36">
        <v>1.89</v>
      </c>
      <c r="E45" s="36">
        <v>0.26</v>
      </c>
      <c r="F45" s="36">
        <v>0.69</v>
      </c>
      <c r="G45" s="36">
        <v>0</v>
      </c>
      <c r="H45" s="36">
        <v>5.36</v>
      </c>
      <c r="I45" s="36">
        <v>3.57</v>
      </c>
      <c r="J45" s="36">
        <v>3.76</v>
      </c>
      <c r="K45" s="36">
        <v>0</v>
      </c>
      <c r="L45" s="37">
        <v>0</v>
      </c>
      <c r="M45" s="36">
        <v>1.89</v>
      </c>
      <c r="N45" s="37">
        <v>0</v>
      </c>
      <c r="O45" s="36">
        <v>0</v>
      </c>
      <c r="P45" s="37">
        <v>0</v>
      </c>
      <c r="Q45" s="36">
        <v>0</v>
      </c>
      <c r="R45" s="36">
        <v>3.57</v>
      </c>
      <c r="S45" s="36">
        <v>0</v>
      </c>
      <c r="T45" s="37">
        <v>0</v>
      </c>
      <c r="U45" s="37">
        <v>0.99960000000000004</v>
      </c>
      <c r="V45" s="37">
        <v>0</v>
      </c>
      <c r="W45" s="37">
        <v>0</v>
      </c>
      <c r="X45" s="36">
        <v>9.09</v>
      </c>
      <c r="Y45" s="37">
        <v>0</v>
      </c>
      <c r="Z45" s="36">
        <v>5.36</v>
      </c>
      <c r="AA45" s="36">
        <v>2.99</v>
      </c>
      <c r="AB45" s="36">
        <v>0</v>
      </c>
      <c r="AC45" s="37">
        <v>0</v>
      </c>
      <c r="AD45" s="36">
        <v>1.56</v>
      </c>
      <c r="AE45" s="36">
        <v>2.2000000000000002</v>
      </c>
      <c r="AF45" s="37">
        <v>0</v>
      </c>
      <c r="AG45" s="60">
        <v>1.11E-2</v>
      </c>
      <c r="AH45" s="63">
        <v>0</v>
      </c>
      <c r="AI45" s="60">
        <v>3.8100000000000002E-2</v>
      </c>
      <c r="AJ45" s="60">
        <v>4.4000000000000003E-3</v>
      </c>
      <c r="AK45" s="60">
        <v>3.8E-3</v>
      </c>
      <c r="AL45" s="60">
        <v>4.5999999999999999E-3</v>
      </c>
      <c r="AM45" s="60">
        <v>6.1999999999999998E-3</v>
      </c>
      <c r="AN45" s="60">
        <v>1.54E-2</v>
      </c>
      <c r="AO45" s="63">
        <v>1.3499999999999999</v>
      </c>
    </row>
    <row r="46" spans="1:41" s="61" customFormat="1" ht="28.2" customHeight="1" x14ac:dyDescent="0.3">
      <c r="A46" s="105"/>
      <c r="B46" s="44" t="s">
        <v>1141</v>
      </c>
      <c r="C46" s="36">
        <v>0.11</v>
      </c>
      <c r="D46" s="36">
        <v>0</v>
      </c>
      <c r="E46" s="36">
        <v>0</v>
      </c>
      <c r="F46" s="36">
        <v>0</v>
      </c>
      <c r="G46" s="36">
        <v>0</v>
      </c>
      <c r="H46" s="36">
        <v>1.79</v>
      </c>
      <c r="I46" s="36">
        <v>0</v>
      </c>
      <c r="J46" s="36">
        <v>0</v>
      </c>
      <c r="K46" s="36">
        <v>0</v>
      </c>
      <c r="L46" s="37">
        <v>0</v>
      </c>
      <c r="M46" s="36">
        <v>0</v>
      </c>
      <c r="N46" s="37">
        <v>0</v>
      </c>
      <c r="O46" s="36">
        <v>0</v>
      </c>
      <c r="P46" s="37">
        <v>0</v>
      </c>
      <c r="Q46" s="36">
        <v>0</v>
      </c>
      <c r="R46" s="36">
        <v>0</v>
      </c>
      <c r="S46" s="36">
        <v>0</v>
      </c>
      <c r="T46" s="37">
        <v>0</v>
      </c>
      <c r="U46" s="37">
        <v>0</v>
      </c>
      <c r="V46" s="37">
        <v>0</v>
      </c>
      <c r="W46" s="37">
        <v>0</v>
      </c>
      <c r="X46" s="36">
        <v>0</v>
      </c>
      <c r="Y46" s="37">
        <v>0</v>
      </c>
      <c r="Z46" s="36">
        <v>1.79</v>
      </c>
      <c r="AA46" s="36">
        <v>0</v>
      </c>
      <c r="AB46" s="36">
        <v>0</v>
      </c>
      <c r="AC46" s="37">
        <v>0</v>
      </c>
      <c r="AD46" s="36">
        <v>0</v>
      </c>
      <c r="AE46" s="36">
        <v>0</v>
      </c>
      <c r="AF46" s="37">
        <v>0</v>
      </c>
      <c r="AG46" s="60">
        <v>1.7000000000000001E-3</v>
      </c>
      <c r="AH46" s="63">
        <v>0</v>
      </c>
      <c r="AI46" s="60">
        <v>0</v>
      </c>
      <c r="AJ46" s="60">
        <v>0</v>
      </c>
      <c r="AK46" s="60">
        <v>0</v>
      </c>
      <c r="AL46" s="60">
        <v>0</v>
      </c>
      <c r="AM46" s="60">
        <v>5.1999999999999998E-3</v>
      </c>
      <c r="AN46" s="60">
        <v>2E-3</v>
      </c>
      <c r="AO46" s="63">
        <v>0</v>
      </c>
    </row>
    <row r="47" spans="1:41" s="61" customFormat="1" ht="28.2" customHeight="1" x14ac:dyDescent="0.3">
      <c r="A47" s="45" t="s">
        <v>1155</v>
      </c>
      <c r="B47" s="64" t="s">
        <v>54</v>
      </c>
      <c r="C47" s="65">
        <v>13.96</v>
      </c>
      <c r="D47" s="65">
        <v>24.53</v>
      </c>
      <c r="E47" s="65">
        <v>2.84</v>
      </c>
      <c r="F47" s="65">
        <v>16.13</v>
      </c>
      <c r="G47" s="65">
        <v>4.55</v>
      </c>
      <c r="H47" s="65">
        <v>10.719999999999999</v>
      </c>
      <c r="I47" s="65">
        <v>21.43</v>
      </c>
      <c r="J47" s="65">
        <v>11.3</v>
      </c>
      <c r="K47" s="65">
        <v>16</v>
      </c>
      <c r="L47" s="66">
        <v>1</v>
      </c>
      <c r="M47" s="65">
        <v>24.53</v>
      </c>
      <c r="N47" s="66">
        <v>0</v>
      </c>
      <c r="O47" s="65">
        <v>0</v>
      </c>
      <c r="P47" s="66">
        <v>6.000799999999999</v>
      </c>
      <c r="Q47" s="65">
        <v>16</v>
      </c>
      <c r="R47" s="65">
        <v>21.43</v>
      </c>
      <c r="S47" s="65">
        <v>2.63</v>
      </c>
      <c r="T47" s="66">
        <v>1.0004999999999999</v>
      </c>
      <c r="U47" s="66">
        <v>4.9992000000000001</v>
      </c>
      <c r="V47" s="66">
        <v>1.9992000000000001</v>
      </c>
      <c r="W47" s="66">
        <v>3.9998</v>
      </c>
      <c r="X47" s="65">
        <v>12.12</v>
      </c>
      <c r="Y47" s="66">
        <v>1.9997999999999998</v>
      </c>
      <c r="Z47" s="65">
        <v>10.719999999999999</v>
      </c>
      <c r="AA47" s="65">
        <v>25.380000000000003</v>
      </c>
      <c r="AB47" s="65">
        <v>10.61</v>
      </c>
      <c r="AC47" s="66">
        <v>1.0009999999999999</v>
      </c>
      <c r="AD47" s="65">
        <v>7.8100000000000005</v>
      </c>
      <c r="AE47" s="65">
        <v>17.580000000000002</v>
      </c>
      <c r="AF47" s="66">
        <v>0</v>
      </c>
      <c r="AG47" s="71">
        <f>SUM(AG44:AG46)</f>
        <v>0.15760000000000002</v>
      </c>
      <c r="AH47" s="67">
        <f t="shared" ref="AH47:AO47" si="6">SUM(AH44:AH46)</f>
        <v>4.5968</v>
      </c>
      <c r="AI47" s="71">
        <f t="shared" si="6"/>
        <v>0.17759999999999998</v>
      </c>
      <c r="AJ47" s="71">
        <f t="shared" si="6"/>
        <v>0.15379999999999999</v>
      </c>
      <c r="AK47" s="71">
        <f t="shared" si="6"/>
        <v>0.13919999999999999</v>
      </c>
      <c r="AL47" s="71">
        <f t="shared" si="6"/>
        <v>0.15959999999999999</v>
      </c>
      <c r="AM47" s="71">
        <f t="shared" si="6"/>
        <v>0.17770000000000002</v>
      </c>
      <c r="AN47" s="71">
        <f t="shared" si="6"/>
        <v>0.17150000000000001</v>
      </c>
      <c r="AO47" s="67">
        <f t="shared" si="6"/>
        <v>10.206000000000001</v>
      </c>
    </row>
    <row r="48" spans="1:41" s="61" customFormat="1" ht="28.2" customHeight="1" x14ac:dyDescent="0.3">
      <c r="A48" s="104" t="s">
        <v>1177</v>
      </c>
      <c r="B48" s="44" t="s">
        <v>1137</v>
      </c>
      <c r="C48" s="36">
        <v>6.82</v>
      </c>
      <c r="D48" s="36">
        <v>14.81</v>
      </c>
      <c r="E48" s="36">
        <v>5.52</v>
      </c>
      <c r="F48" s="36">
        <v>7.51</v>
      </c>
      <c r="G48" s="36">
        <v>8.6999999999999993</v>
      </c>
      <c r="H48" s="36">
        <v>15.79</v>
      </c>
      <c r="I48" s="36">
        <v>0</v>
      </c>
      <c r="J48" s="36">
        <v>8.3699999999999992</v>
      </c>
      <c r="K48" s="36">
        <v>6.67</v>
      </c>
      <c r="L48" s="37">
        <v>0</v>
      </c>
      <c r="M48" s="36">
        <v>14.81</v>
      </c>
      <c r="N48" s="37">
        <v>1.0007999999999999</v>
      </c>
      <c r="O48" s="36">
        <v>7.69</v>
      </c>
      <c r="P48" s="37">
        <v>3.0003999999999995</v>
      </c>
      <c r="Q48" s="36">
        <v>6.67</v>
      </c>
      <c r="R48" s="36">
        <v>0</v>
      </c>
      <c r="S48" s="36">
        <v>11.11</v>
      </c>
      <c r="T48" s="37">
        <v>0.99900000000000011</v>
      </c>
      <c r="U48" s="37">
        <v>3.0002</v>
      </c>
      <c r="V48" s="37">
        <v>0</v>
      </c>
      <c r="W48" s="37">
        <v>2.0005999999999999</v>
      </c>
      <c r="X48" s="36">
        <v>9.09</v>
      </c>
      <c r="Y48" s="37">
        <v>1.9997999999999998</v>
      </c>
      <c r="Z48" s="36">
        <v>15.79</v>
      </c>
      <c r="AA48" s="36">
        <v>11.27</v>
      </c>
      <c r="AB48" s="36">
        <v>10.67</v>
      </c>
      <c r="AC48" s="37">
        <v>2.0009999999999999</v>
      </c>
      <c r="AD48" s="36">
        <v>21.21</v>
      </c>
      <c r="AE48" s="36">
        <v>3.19</v>
      </c>
      <c r="AF48" s="37">
        <v>0</v>
      </c>
      <c r="AG48" s="60">
        <v>7.1199999999999999E-2</v>
      </c>
      <c r="AH48" s="63">
        <v>0.92400000000000004</v>
      </c>
      <c r="AI48" s="60">
        <v>1.2800000000000001E-2</v>
      </c>
      <c r="AJ48" s="60">
        <v>6.5799999999999997E-2</v>
      </c>
      <c r="AK48" s="60">
        <v>2.98E-2</v>
      </c>
      <c r="AL48" s="60">
        <v>8.1099999999999992E-2</v>
      </c>
      <c r="AM48" s="60">
        <v>7.0800000000000002E-2</v>
      </c>
      <c r="AN48" s="60">
        <v>6.5299999999999997E-2</v>
      </c>
      <c r="AO48" s="63">
        <v>1.3034000000000001</v>
      </c>
    </row>
    <row r="49" spans="1:41" s="61" customFormat="1" ht="28.2" customHeight="1" x14ac:dyDescent="0.3">
      <c r="A49" s="105"/>
      <c r="B49" s="44" t="s">
        <v>1138</v>
      </c>
      <c r="C49" s="36">
        <v>36.090000000000003</v>
      </c>
      <c r="D49" s="36">
        <v>35.19</v>
      </c>
      <c r="E49" s="36">
        <v>54.81</v>
      </c>
      <c r="F49" s="36">
        <v>52.78</v>
      </c>
      <c r="G49" s="36">
        <v>47.83</v>
      </c>
      <c r="H49" s="36">
        <v>50.88</v>
      </c>
      <c r="I49" s="36">
        <v>41.07</v>
      </c>
      <c r="J49" s="36">
        <v>38.78</v>
      </c>
      <c r="K49" s="36">
        <v>6.67</v>
      </c>
      <c r="L49" s="37">
        <v>9</v>
      </c>
      <c r="M49" s="36">
        <v>35.19</v>
      </c>
      <c r="N49" s="37">
        <v>12.000600000000002</v>
      </c>
      <c r="O49" s="36">
        <v>23.08</v>
      </c>
      <c r="P49" s="37">
        <v>8.0001999999999995</v>
      </c>
      <c r="Q49" s="36">
        <v>6.67</v>
      </c>
      <c r="R49" s="36">
        <v>41.07</v>
      </c>
      <c r="S49" s="36">
        <v>33.33</v>
      </c>
      <c r="T49" s="37">
        <v>7.0010999999999992</v>
      </c>
      <c r="U49" s="37">
        <v>3.0002</v>
      </c>
      <c r="V49" s="37">
        <v>12</v>
      </c>
      <c r="W49" s="37">
        <v>7.9996</v>
      </c>
      <c r="X49" s="36">
        <v>42.42</v>
      </c>
      <c r="Y49" s="37">
        <v>3.9995999999999996</v>
      </c>
      <c r="Z49" s="36">
        <v>50.88</v>
      </c>
      <c r="AA49" s="36">
        <v>35.21</v>
      </c>
      <c r="AB49" s="36">
        <v>32</v>
      </c>
      <c r="AC49" s="37">
        <v>11.0009</v>
      </c>
      <c r="AD49" s="36">
        <v>51.52</v>
      </c>
      <c r="AE49" s="36">
        <v>30.85</v>
      </c>
      <c r="AF49" s="37">
        <v>0.99990000000000001</v>
      </c>
      <c r="AG49" s="60">
        <v>0.3357</v>
      </c>
      <c r="AH49" s="63">
        <v>10.0604</v>
      </c>
      <c r="AI49" s="60">
        <v>0.2364</v>
      </c>
      <c r="AJ49" s="60">
        <v>0.307</v>
      </c>
      <c r="AK49" s="60">
        <v>0.49349999999999999</v>
      </c>
      <c r="AL49" s="60">
        <v>0.22829999999999998</v>
      </c>
      <c r="AM49" s="60">
        <v>0.44729999999999998</v>
      </c>
      <c r="AN49" s="60">
        <v>0.35289999999999999</v>
      </c>
      <c r="AO49" s="63">
        <v>9.8818999999999999</v>
      </c>
    </row>
    <row r="50" spans="1:41" s="61" customFormat="1" ht="28.2" customHeight="1" x14ac:dyDescent="0.3">
      <c r="A50" s="105"/>
      <c r="B50" s="44" t="s">
        <v>1139</v>
      </c>
      <c r="C50" s="36">
        <v>57.09</v>
      </c>
      <c r="D50" s="36">
        <v>50</v>
      </c>
      <c r="E50" s="36">
        <v>39.67</v>
      </c>
      <c r="F50" s="36">
        <v>39.700000000000003</v>
      </c>
      <c r="G50" s="36">
        <v>43.48</v>
      </c>
      <c r="H50" s="36">
        <v>33.33</v>
      </c>
      <c r="I50" s="36">
        <v>58.93</v>
      </c>
      <c r="J50" s="36">
        <v>52.86</v>
      </c>
      <c r="K50" s="36">
        <v>86.67</v>
      </c>
      <c r="L50" s="37">
        <v>1</v>
      </c>
      <c r="M50" s="36">
        <v>50</v>
      </c>
      <c r="N50" s="37">
        <v>5.0004</v>
      </c>
      <c r="O50" s="36">
        <v>69.23</v>
      </c>
      <c r="P50" s="37">
        <v>14.9994</v>
      </c>
      <c r="Q50" s="36">
        <v>86.67</v>
      </c>
      <c r="R50" s="36">
        <v>58.93</v>
      </c>
      <c r="S50" s="36">
        <v>55.56</v>
      </c>
      <c r="T50" s="37">
        <v>18.9999</v>
      </c>
      <c r="U50" s="37">
        <v>7.9996</v>
      </c>
      <c r="V50" s="37">
        <v>12</v>
      </c>
      <c r="W50" s="37">
        <v>3.9998</v>
      </c>
      <c r="X50" s="36">
        <v>48.48</v>
      </c>
      <c r="Y50" s="37">
        <v>2.9996999999999998</v>
      </c>
      <c r="Z50" s="36">
        <v>33.33</v>
      </c>
      <c r="AA50" s="36">
        <v>53.52</v>
      </c>
      <c r="AB50" s="36">
        <v>57.33</v>
      </c>
      <c r="AC50" s="37">
        <v>10.000399999999999</v>
      </c>
      <c r="AD50" s="36">
        <v>27.27</v>
      </c>
      <c r="AE50" s="36">
        <v>65.959999999999994</v>
      </c>
      <c r="AF50" s="37">
        <v>2.0001000000000002</v>
      </c>
      <c r="AG50" s="60">
        <v>0.59319999999999995</v>
      </c>
      <c r="AH50" s="63">
        <v>17.012800000000002</v>
      </c>
      <c r="AI50" s="60">
        <v>0.75080000000000002</v>
      </c>
      <c r="AJ50" s="60">
        <v>0.62719999999999998</v>
      </c>
      <c r="AK50" s="60">
        <v>0.47670000000000001</v>
      </c>
      <c r="AL50" s="60">
        <v>0.69059999999999999</v>
      </c>
      <c r="AM50" s="60">
        <v>0.4819</v>
      </c>
      <c r="AN50" s="60">
        <v>0.58189999999999997</v>
      </c>
      <c r="AO50" s="63">
        <v>7.8147000000000002</v>
      </c>
    </row>
    <row r="51" spans="1:41" s="61" customFormat="1" ht="28.2" customHeight="1" x14ac:dyDescent="0.3">
      <c r="A51" s="45" t="s">
        <v>1159</v>
      </c>
      <c r="B51" s="64" t="s">
        <v>54</v>
      </c>
      <c r="C51" s="65">
        <v>57.09</v>
      </c>
      <c r="D51" s="65">
        <v>50</v>
      </c>
      <c r="E51" s="65">
        <v>39.67</v>
      </c>
      <c r="F51" s="65">
        <v>39.700000000000003</v>
      </c>
      <c r="G51" s="65">
        <v>43.48</v>
      </c>
      <c r="H51" s="65">
        <v>33.33</v>
      </c>
      <c r="I51" s="65">
        <v>58.93</v>
      </c>
      <c r="J51" s="65">
        <v>52.86</v>
      </c>
      <c r="K51" s="65">
        <v>86.67</v>
      </c>
      <c r="L51" s="66">
        <v>1</v>
      </c>
      <c r="M51" s="65">
        <v>50</v>
      </c>
      <c r="N51" s="66">
        <v>5.0004</v>
      </c>
      <c r="O51" s="65">
        <v>69.23</v>
      </c>
      <c r="P51" s="66">
        <v>14.9994</v>
      </c>
      <c r="Q51" s="65">
        <v>86.67</v>
      </c>
      <c r="R51" s="65">
        <v>58.93</v>
      </c>
      <c r="S51" s="65">
        <v>55.56</v>
      </c>
      <c r="T51" s="66">
        <v>18.9999</v>
      </c>
      <c r="U51" s="66">
        <v>7.9996</v>
      </c>
      <c r="V51" s="66">
        <v>12</v>
      </c>
      <c r="W51" s="66">
        <v>3.9998</v>
      </c>
      <c r="X51" s="65">
        <v>48.48</v>
      </c>
      <c r="Y51" s="66">
        <v>2.9996999999999998</v>
      </c>
      <c r="Z51" s="65">
        <v>33.33</v>
      </c>
      <c r="AA51" s="65">
        <v>53.52</v>
      </c>
      <c r="AB51" s="65">
        <v>57.33</v>
      </c>
      <c r="AC51" s="66">
        <v>10.000399999999999</v>
      </c>
      <c r="AD51" s="65">
        <v>27.27</v>
      </c>
      <c r="AE51" s="65">
        <v>65.959999999999994</v>
      </c>
      <c r="AF51" s="66">
        <v>2.0001000000000002</v>
      </c>
      <c r="AG51" s="71">
        <f>SUM(AG50)</f>
        <v>0.59319999999999995</v>
      </c>
      <c r="AH51" s="67">
        <f t="shared" ref="AH51:AO51" si="7">SUM(AH50)</f>
        <v>17.012800000000002</v>
      </c>
      <c r="AI51" s="71">
        <f t="shared" si="7"/>
        <v>0.75080000000000002</v>
      </c>
      <c r="AJ51" s="71">
        <f t="shared" si="7"/>
        <v>0.62719999999999998</v>
      </c>
      <c r="AK51" s="71">
        <f t="shared" si="7"/>
        <v>0.47670000000000001</v>
      </c>
      <c r="AL51" s="71">
        <f t="shared" si="7"/>
        <v>0.69059999999999999</v>
      </c>
      <c r="AM51" s="71">
        <f t="shared" si="7"/>
        <v>0.4819</v>
      </c>
      <c r="AN51" s="71">
        <f t="shared" si="7"/>
        <v>0.58189999999999997</v>
      </c>
      <c r="AO51" s="67">
        <f t="shared" si="7"/>
        <v>7.8147000000000002</v>
      </c>
    </row>
    <row r="52" spans="1:41" s="61" customFormat="1" ht="28.2" customHeight="1" x14ac:dyDescent="0.3">
      <c r="A52" s="104" t="s">
        <v>1179</v>
      </c>
      <c r="B52" s="44">
        <v>0</v>
      </c>
      <c r="C52" s="36">
        <v>6.91</v>
      </c>
      <c r="D52" s="36">
        <v>1.85</v>
      </c>
      <c r="E52" s="36">
        <v>8.42</v>
      </c>
      <c r="F52" s="36">
        <v>0.56999999999999995</v>
      </c>
      <c r="G52" s="36">
        <v>8.6999999999999993</v>
      </c>
      <c r="H52" s="36">
        <v>43.86</v>
      </c>
      <c r="I52" s="36">
        <v>8.93</v>
      </c>
      <c r="J52" s="36">
        <v>17.16</v>
      </c>
      <c r="K52" s="36">
        <v>3.33</v>
      </c>
      <c r="L52" s="37">
        <v>0</v>
      </c>
      <c r="M52" s="36">
        <v>1.85</v>
      </c>
      <c r="N52" s="37">
        <v>1.9997999999999998</v>
      </c>
      <c r="O52" s="36">
        <v>0</v>
      </c>
      <c r="P52" s="37">
        <v>0</v>
      </c>
      <c r="Q52" s="36">
        <v>3.33</v>
      </c>
      <c r="R52" s="36">
        <v>8.93</v>
      </c>
      <c r="S52" s="36">
        <v>10.53</v>
      </c>
      <c r="T52" s="37">
        <v>0</v>
      </c>
      <c r="U52" s="37">
        <v>0</v>
      </c>
      <c r="V52" s="37">
        <v>0</v>
      </c>
      <c r="W52" s="37">
        <v>0</v>
      </c>
      <c r="X52" s="36">
        <v>12.12</v>
      </c>
      <c r="Y52" s="37">
        <v>0</v>
      </c>
      <c r="Z52" s="36">
        <v>43.86</v>
      </c>
      <c r="AA52" s="36">
        <v>2.82</v>
      </c>
      <c r="AB52" s="36">
        <v>2.6</v>
      </c>
      <c r="AC52" s="37">
        <v>2.0009999999999999</v>
      </c>
      <c r="AD52" s="36">
        <v>21.21</v>
      </c>
      <c r="AE52" s="36">
        <v>0</v>
      </c>
      <c r="AF52" s="37">
        <v>0.99990000000000001</v>
      </c>
    </row>
    <row r="53" spans="1:41" s="61" customFormat="1" ht="28.2" customHeight="1" x14ac:dyDescent="0.3">
      <c r="A53" s="104"/>
      <c r="B53" s="44">
        <v>1</v>
      </c>
      <c r="C53" s="36">
        <v>17.02</v>
      </c>
      <c r="D53" s="36">
        <v>14.81</v>
      </c>
      <c r="E53" s="36">
        <v>29.05</v>
      </c>
      <c r="F53" s="36">
        <v>23.77</v>
      </c>
      <c r="G53" s="36">
        <v>0</v>
      </c>
      <c r="H53" s="36">
        <v>26.32</v>
      </c>
      <c r="I53" s="36">
        <v>17.86</v>
      </c>
      <c r="J53" s="36">
        <v>15.55</v>
      </c>
      <c r="K53" s="36">
        <v>3.33</v>
      </c>
      <c r="L53" s="37">
        <v>3</v>
      </c>
      <c r="M53" s="36">
        <v>14.81</v>
      </c>
      <c r="N53" s="37">
        <v>7.0002000000000004</v>
      </c>
      <c r="O53" s="36">
        <v>6.67</v>
      </c>
      <c r="P53" s="37">
        <v>0</v>
      </c>
      <c r="Q53" s="36">
        <v>3.33</v>
      </c>
      <c r="R53" s="36">
        <v>17.86</v>
      </c>
      <c r="S53" s="36">
        <v>15.79</v>
      </c>
      <c r="T53" s="37">
        <v>0.99900000000000011</v>
      </c>
      <c r="U53" s="37">
        <v>3.9998</v>
      </c>
      <c r="V53" s="37">
        <v>10.9992</v>
      </c>
      <c r="W53" s="37">
        <v>1</v>
      </c>
      <c r="X53" s="36">
        <v>27.27</v>
      </c>
      <c r="Y53" s="37">
        <v>1.9997999999999998</v>
      </c>
      <c r="Z53" s="36">
        <v>26.32</v>
      </c>
      <c r="AA53" s="36">
        <v>15.49</v>
      </c>
      <c r="AB53" s="36">
        <v>16.88</v>
      </c>
      <c r="AC53" s="37">
        <v>0</v>
      </c>
      <c r="AD53" s="36">
        <v>25.76</v>
      </c>
      <c r="AE53" s="36">
        <v>8.33</v>
      </c>
      <c r="AF53" s="37">
        <v>0</v>
      </c>
    </row>
    <row r="54" spans="1:41" s="61" customFormat="1" ht="28.2" customHeight="1" x14ac:dyDescent="0.3">
      <c r="A54" s="104"/>
      <c r="B54" s="44">
        <v>2</v>
      </c>
      <c r="C54" s="36">
        <v>25.18</v>
      </c>
      <c r="D54" s="36">
        <v>5.56</v>
      </c>
      <c r="E54" s="36">
        <v>21.23</v>
      </c>
      <c r="F54" s="36">
        <v>26.97</v>
      </c>
      <c r="G54" s="36">
        <v>26.09</v>
      </c>
      <c r="H54" s="36">
        <v>21.05</v>
      </c>
      <c r="I54" s="36">
        <v>21.43</v>
      </c>
      <c r="J54" s="36">
        <v>14.85</v>
      </c>
      <c r="K54" s="36">
        <v>30</v>
      </c>
      <c r="L54" s="37">
        <v>4</v>
      </c>
      <c r="M54" s="36">
        <v>5.56</v>
      </c>
      <c r="N54" s="37">
        <v>3.9995999999999996</v>
      </c>
      <c r="O54" s="36">
        <v>26.67</v>
      </c>
      <c r="P54" s="37">
        <v>1.0009999999999999</v>
      </c>
      <c r="Q54" s="36">
        <v>30</v>
      </c>
      <c r="R54" s="36">
        <v>21.43</v>
      </c>
      <c r="S54" s="36">
        <v>39.47</v>
      </c>
      <c r="T54" s="37">
        <v>2.0007000000000001</v>
      </c>
      <c r="U54" s="37">
        <v>3.9998</v>
      </c>
      <c r="V54" s="37">
        <v>6</v>
      </c>
      <c r="W54" s="37">
        <v>5</v>
      </c>
      <c r="X54" s="36">
        <v>18.18</v>
      </c>
      <c r="Y54" s="37">
        <v>0.9998999999999999</v>
      </c>
      <c r="Z54" s="36">
        <v>21.05</v>
      </c>
      <c r="AA54" s="36">
        <v>18.309999999999999</v>
      </c>
      <c r="AB54" s="36">
        <v>15.58</v>
      </c>
      <c r="AC54" s="37">
        <v>6.0007000000000001</v>
      </c>
      <c r="AD54" s="36">
        <v>36.36</v>
      </c>
      <c r="AE54" s="36">
        <v>16.670000000000002</v>
      </c>
      <c r="AF54" s="37">
        <v>0</v>
      </c>
    </row>
    <row r="55" spans="1:41" s="61" customFormat="1" ht="28.2" customHeight="1" x14ac:dyDescent="0.3">
      <c r="A55" s="104"/>
      <c r="B55" s="44">
        <v>3</v>
      </c>
      <c r="C55" s="36">
        <v>23.33</v>
      </c>
      <c r="D55" s="36">
        <v>27.78</v>
      </c>
      <c r="E55" s="36">
        <v>28.26</v>
      </c>
      <c r="F55" s="36">
        <v>15.54</v>
      </c>
      <c r="G55" s="36">
        <v>39.130000000000003</v>
      </c>
      <c r="H55" s="36">
        <v>8.77</v>
      </c>
      <c r="I55" s="36">
        <v>30.36</v>
      </c>
      <c r="J55" s="36">
        <v>12.19</v>
      </c>
      <c r="K55" s="36">
        <v>30</v>
      </c>
      <c r="L55" s="37">
        <v>1</v>
      </c>
      <c r="M55" s="36">
        <v>27.78</v>
      </c>
      <c r="N55" s="37">
        <v>5.0004</v>
      </c>
      <c r="O55" s="36">
        <v>26.67</v>
      </c>
      <c r="P55" s="37">
        <v>3.0003999999999995</v>
      </c>
      <c r="Q55" s="36">
        <v>30</v>
      </c>
      <c r="R55" s="36">
        <v>30.36</v>
      </c>
      <c r="S55" s="36">
        <v>34.21</v>
      </c>
      <c r="T55" s="37">
        <v>8.0000999999999998</v>
      </c>
      <c r="U55" s="37">
        <v>2.0005999999999999</v>
      </c>
      <c r="V55" s="37">
        <v>4.0007999999999999</v>
      </c>
      <c r="W55" s="37">
        <v>1</v>
      </c>
      <c r="X55" s="36">
        <v>15.15</v>
      </c>
      <c r="Y55" s="37">
        <v>2.9996999999999998</v>
      </c>
      <c r="Z55" s="36">
        <v>8.77</v>
      </c>
      <c r="AA55" s="36">
        <v>23.94</v>
      </c>
      <c r="AB55" s="36">
        <v>24.68</v>
      </c>
      <c r="AC55" s="37">
        <v>8.9999000000000002</v>
      </c>
      <c r="AD55" s="36">
        <v>9.09</v>
      </c>
      <c r="AE55" s="36">
        <v>25</v>
      </c>
      <c r="AF55" s="37">
        <v>0</v>
      </c>
    </row>
    <row r="56" spans="1:41" s="61" customFormat="1" ht="28.2" customHeight="1" x14ac:dyDescent="0.3">
      <c r="A56" s="104"/>
      <c r="B56" s="44">
        <v>4</v>
      </c>
      <c r="C56" s="36">
        <v>15.89</v>
      </c>
      <c r="D56" s="36">
        <v>20.37</v>
      </c>
      <c r="E56" s="36">
        <v>6.64</v>
      </c>
      <c r="F56" s="36">
        <v>17.510000000000002</v>
      </c>
      <c r="G56" s="36">
        <v>26.09</v>
      </c>
      <c r="H56" s="36">
        <v>0</v>
      </c>
      <c r="I56" s="36">
        <v>10.71</v>
      </c>
      <c r="J56" s="36">
        <v>34.08</v>
      </c>
      <c r="K56" s="36">
        <v>20</v>
      </c>
      <c r="L56" s="37">
        <v>0</v>
      </c>
      <c r="M56" s="36">
        <v>20.37</v>
      </c>
      <c r="N56" s="37">
        <v>0</v>
      </c>
      <c r="O56" s="36">
        <v>26.67</v>
      </c>
      <c r="P56" s="37">
        <v>6.000799999999999</v>
      </c>
      <c r="Q56" s="36">
        <v>20</v>
      </c>
      <c r="R56" s="36">
        <v>10.71</v>
      </c>
      <c r="S56" s="36">
        <v>0</v>
      </c>
      <c r="T56" s="37">
        <v>8.0000999999999998</v>
      </c>
      <c r="U56" s="37">
        <v>2.0005999999999999</v>
      </c>
      <c r="V56" s="37">
        <v>3</v>
      </c>
      <c r="W56" s="37">
        <v>5</v>
      </c>
      <c r="X56" s="36">
        <v>18.18</v>
      </c>
      <c r="Y56" s="37">
        <v>2.9996999999999998</v>
      </c>
      <c r="Z56" s="36">
        <v>0</v>
      </c>
      <c r="AA56" s="36">
        <v>28.17</v>
      </c>
      <c r="AB56" s="36">
        <v>28.57</v>
      </c>
      <c r="AC56" s="37">
        <v>6.0007000000000001</v>
      </c>
      <c r="AD56" s="36">
        <v>4.55</v>
      </c>
      <c r="AE56" s="36">
        <v>26.04</v>
      </c>
      <c r="AF56" s="37">
        <v>2.0001000000000002</v>
      </c>
    </row>
    <row r="57" spans="1:41" s="61" customFormat="1" ht="28.2" customHeight="1" x14ac:dyDescent="0.3">
      <c r="A57" s="104"/>
      <c r="B57" s="44">
        <v>5</v>
      </c>
      <c r="C57" s="36">
        <v>10.97</v>
      </c>
      <c r="D57" s="36">
        <v>22.22</v>
      </c>
      <c r="E57" s="36">
        <v>5.12</v>
      </c>
      <c r="F57" s="36">
        <v>14.77</v>
      </c>
      <c r="G57" s="36">
        <v>0</v>
      </c>
      <c r="H57" s="36">
        <v>0</v>
      </c>
      <c r="I57" s="36">
        <v>10.71</v>
      </c>
      <c r="J57" s="36">
        <v>3.58</v>
      </c>
      <c r="K57" s="36">
        <v>13.33</v>
      </c>
      <c r="L57" s="37">
        <v>2</v>
      </c>
      <c r="M57" s="36">
        <v>22.22</v>
      </c>
      <c r="N57" s="37">
        <v>0</v>
      </c>
      <c r="O57" s="36">
        <v>13.33</v>
      </c>
      <c r="P57" s="37">
        <v>9.9995999999999992</v>
      </c>
      <c r="Q57" s="36">
        <v>13.33</v>
      </c>
      <c r="R57" s="36">
        <v>10.71</v>
      </c>
      <c r="S57" s="36">
        <v>0</v>
      </c>
      <c r="T57" s="37">
        <v>7.0010999999999992</v>
      </c>
      <c r="U57" s="37">
        <v>2.0005999999999999</v>
      </c>
      <c r="V57" s="37">
        <v>0</v>
      </c>
      <c r="W57" s="37">
        <v>4</v>
      </c>
      <c r="X57" s="36">
        <v>3.03</v>
      </c>
      <c r="Y57" s="37">
        <v>0</v>
      </c>
      <c r="Z57" s="36">
        <v>0</v>
      </c>
      <c r="AA57" s="36">
        <v>8.4499999999999993</v>
      </c>
      <c r="AB57" s="36">
        <v>11.69</v>
      </c>
      <c r="AC57" s="37">
        <v>0</v>
      </c>
      <c r="AD57" s="36">
        <v>3.03</v>
      </c>
      <c r="AE57" s="36">
        <v>16.670000000000002</v>
      </c>
      <c r="AF57" s="37">
        <v>0</v>
      </c>
    </row>
    <row r="58" spans="1:41" s="61" customFormat="1" ht="28.2" customHeight="1" x14ac:dyDescent="0.3">
      <c r="A58" s="104"/>
      <c r="B58" s="44">
        <v>6</v>
      </c>
      <c r="C58" s="36">
        <v>0.67</v>
      </c>
      <c r="D58" s="36">
        <v>7.41</v>
      </c>
      <c r="E58" s="36">
        <v>1.28</v>
      </c>
      <c r="F58" s="36">
        <v>0.72</v>
      </c>
      <c r="G58" s="36">
        <v>0</v>
      </c>
      <c r="H58" s="36">
        <v>0</v>
      </c>
      <c r="I58" s="36">
        <v>0</v>
      </c>
      <c r="J58" s="36">
        <v>2.59</v>
      </c>
      <c r="K58" s="36">
        <v>0</v>
      </c>
      <c r="L58" s="37">
        <v>0</v>
      </c>
      <c r="M58" s="36">
        <v>7.41</v>
      </c>
      <c r="N58" s="37">
        <v>0</v>
      </c>
      <c r="O58" s="36">
        <v>0</v>
      </c>
      <c r="P58" s="37">
        <v>4.9997999999999996</v>
      </c>
      <c r="Q58" s="36">
        <v>0</v>
      </c>
      <c r="R58" s="36">
        <v>0</v>
      </c>
      <c r="S58" s="36">
        <v>0</v>
      </c>
      <c r="T58" s="37">
        <v>0.99900000000000011</v>
      </c>
      <c r="U58" s="37">
        <v>0</v>
      </c>
      <c r="V58" s="37">
        <v>0</v>
      </c>
      <c r="W58" s="37">
        <v>0</v>
      </c>
      <c r="X58" s="36">
        <v>6.06</v>
      </c>
      <c r="Y58" s="37">
        <v>0</v>
      </c>
      <c r="Z58" s="36">
        <v>0</v>
      </c>
      <c r="AA58" s="36">
        <v>2.82</v>
      </c>
      <c r="AB58" s="36">
        <v>0</v>
      </c>
      <c r="AC58" s="37">
        <v>0</v>
      </c>
      <c r="AD58" s="36">
        <v>0</v>
      </c>
      <c r="AE58" s="36">
        <v>7.29</v>
      </c>
      <c r="AF58" s="37">
        <v>0</v>
      </c>
    </row>
    <row r="59" spans="1:41" s="61" customFormat="1" ht="28.2" customHeight="1" x14ac:dyDescent="0.3">
      <c r="A59" s="104"/>
      <c r="B59" s="44">
        <v>7</v>
      </c>
      <c r="C59" s="36">
        <v>0.04</v>
      </c>
      <c r="D59" s="36">
        <v>0</v>
      </c>
      <c r="E59" s="36">
        <v>0</v>
      </c>
      <c r="F59" s="36">
        <v>0.14000000000000001</v>
      </c>
      <c r="G59" s="36">
        <v>0</v>
      </c>
      <c r="H59" s="36">
        <v>0</v>
      </c>
      <c r="I59" s="36">
        <v>0</v>
      </c>
      <c r="J59" s="36">
        <v>0</v>
      </c>
      <c r="K59" s="36">
        <v>0</v>
      </c>
      <c r="L59" s="37">
        <v>0</v>
      </c>
      <c r="M59" s="36">
        <v>0</v>
      </c>
      <c r="N59" s="37">
        <v>0</v>
      </c>
      <c r="O59" s="36">
        <v>0</v>
      </c>
      <c r="P59" s="37">
        <v>1.0009999999999999</v>
      </c>
      <c r="Q59" s="36">
        <v>0</v>
      </c>
      <c r="R59" s="36">
        <v>0</v>
      </c>
      <c r="S59" s="36">
        <v>0</v>
      </c>
      <c r="T59" s="37">
        <v>0</v>
      </c>
      <c r="U59" s="37">
        <v>0</v>
      </c>
      <c r="V59" s="37">
        <v>0</v>
      </c>
      <c r="W59" s="37">
        <v>0</v>
      </c>
      <c r="X59" s="36">
        <v>0</v>
      </c>
      <c r="Y59" s="37">
        <v>0</v>
      </c>
      <c r="Z59" s="36">
        <v>0</v>
      </c>
      <c r="AA59" s="36">
        <v>0</v>
      </c>
      <c r="AB59" s="36">
        <v>0</v>
      </c>
      <c r="AC59" s="37">
        <v>0</v>
      </c>
      <c r="AD59" s="36">
        <v>0</v>
      </c>
      <c r="AE59" s="36">
        <v>0</v>
      </c>
      <c r="AF59" s="37">
        <v>0</v>
      </c>
    </row>
    <row r="60" spans="1:41" s="61" customFormat="1" ht="28.2" customHeight="1" x14ac:dyDescent="0.3">
      <c r="A60" s="45" t="s">
        <v>1160</v>
      </c>
      <c r="B60" s="64" t="s">
        <v>55</v>
      </c>
      <c r="C60" s="65">
        <v>76.080000000000013</v>
      </c>
      <c r="D60" s="65">
        <v>83.34</v>
      </c>
      <c r="E60" s="65">
        <v>62.53</v>
      </c>
      <c r="F60" s="65">
        <v>75.649999999999991</v>
      </c>
      <c r="G60" s="65">
        <v>91.31</v>
      </c>
      <c r="H60" s="65">
        <v>29.82</v>
      </c>
      <c r="I60" s="65">
        <v>73.210000000000008</v>
      </c>
      <c r="J60" s="65">
        <v>67.290000000000006</v>
      </c>
      <c r="K60" s="65">
        <v>93.33</v>
      </c>
      <c r="L60" s="66">
        <v>7</v>
      </c>
      <c r="M60" s="65">
        <v>83.34</v>
      </c>
      <c r="N60" s="66">
        <v>9</v>
      </c>
      <c r="O60" s="65">
        <v>93.34</v>
      </c>
      <c r="P60" s="66">
        <v>26.002599999999997</v>
      </c>
      <c r="Q60" s="65">
        <v>93.33</v>
      </c>
      <c r="R60" s="65">
        <v>73.210000000000008</v>
      </c>
      <c r="S60" s="65">
        <v>73.680000000000007</v>
      </c>
      <c r="T60" s="66">
        <v>26.001000000000001</v>
      </c>
      <c r="U60" s="66">
        <v>10.0016</v>
      </c>
      <c r="V60" s="66">
        <v>13.0008</v>
      </c>
      <c r="W60" s="66">
        <v>15</v>
      </c>
      <c r="X60" s="65">
        <v>60.6</v>
      </c>
      <c r="Y60" s="66">
        <v>6.9992999999999999</v>
      </c>
      <c r="Z60" s="65">
        <v>29.82</v>
      </c>
      <c r="AA60" s="65">
        <v>81.69</v>
      </c>
      <c r="AB60" s="65">
        <v>80.52</v>
      </c>
      <c r="AC60" s="66">
        <v>21.001300000000001</v>
      </c>
      <c r="AD60" s="65">
        <v>53.03</v>
      </c>
      <c r="AE60" s="65">
        <v>91.670000000000016</v>
      </c>
      <c r="AF60" s="66">
        <v>0</v>
      </c>
    </row>
    <row r="61" spans="1:41" s="61" customFormat="1" ht="49.2" customHeight="1" x14ac:dyDescent="0.3">
      <c r="A61" s="104" t="s">
        <v>1163</v>
      </c>
      <c r="B61" s="44" t="s">
        <v>1161</v>
      </c>
      <c r="C61" s="36">
        <v>92.84</v>
      </c>
      <c r="D61" s="36">
        <v>96.3</v>
      </c>
      <c r="E61" s="36">
        <v>98.15</v>
      </c>
      <c r="F61" s="36">
        <v>81.81</v>
      </c>
      <c r="G61" s="36">
        <v>95.65</v>
      </c>
      <c r="H61" s="36">
        <v>96.49</v>
      </c>
      <c r="I61" s="36">
        <v>100</v>
      </c>
      <c r="J61" s="36">
        <v>97.59</v>
      </c>
      <c r="K61" s="36">
        <v>96.67</v>
      </c>
      <c r="L61" s="37">
        <v>8</v>
      </c>
      <c r="M61" s="36">
        <v>96.3</v>
      </c>
      <c r="N61" s="37">
        <v>18</v>
      </c>
      <c r="O61" s="36">
        <v>100</v>
      </c>
      <c r="P61" s="37">
        <v>24.999000000000002</v>
      </c>
      <c r="Q61" s="36">
        <v>96.67</v>
      </c>
      <c r="R61" s="36">
        <v>100</v>
      </c>
      <c r="S61" s="36">
        <v>92.11</v>
      </c>
      <c r="T61" s="37">
        <v>27</v>
      </c>
      <c r="U61" s="37">
        <v>13.000399999999999</v>
      </c>
      <c r="V61" s="37">
        <v>22.000800000000002</v>
      </c>
      <c r="W61" s="37">
        <v>8</v>
      </c>
      <c r="X61" s="36">
        <v>96.97</v>
      </c>
      <c r="Y61" s="37">
        <v>8.0000999999999998</v>
      </c>
      <c r="Z61" s="36">
        <v>96.49</v>
      </c>
      <c r="AA61" s="36">
        <v>97.18</v>
      </c>
      <c r="AB61" s="36">
        <v>87.01</v>
      </c>
      <c r="AC61" s="37">
        <v>21.999500000000001</v>
      </c>
      <c r="AD61" s="36">
        <v>93.94</v>
      </c>
      <c r="AE61" s="36">
        <v>89.58</v>
      </c>
      <c r="AF61" s="37">
        <v>3</v>
      </c>
    </row>
    <row r="62" spans="1:41" s="61" customFormat="1" ht="49.2" customHeight="1" x14ac:dyDescent="0.3">
      <c r="A62" s="105"/>
      <c r="B62" s="44" t="s">
        <v>1162</v>
      </c>
      <c r="C62" s="36">
        <v>7.16</v>
      </c>
      <c r="D62" s="36">
        <v>3.7</v>
      </c>
      <c r="E62" s="36">
        <v>1.85</v>
      </c>
      <c r="F62" s="36">
        <v>18.190000000000001</v>
      </c>
      <c r="G62" s="36">
        <v>4.3499999999999996</v>
      </c>
      <c r="H62" s="36">
        <v>3.51</v>
      </c>
      <c r="I62" s="36">
        <v>0</v>
      </c>
      <c r="J62" s="36">
        <v>2.41</v>
      </c>
      <c r="K62" s="36">
        <v>3.33</v>
      </c>
      <c r="L62" s="37">
        <v>2</v>
      </c>
      <c r="M62" s="36">
        <v>3.7</v>
      </c>
      <c r="N62" s="37">
        <v>0</v>
      </c>
      <c r="O62" s="36">
        <v>0</v>
      </c>
      <c r="P62" s="37">
        <v>1.0009999999999999</v>
      </c>
      <c r="Q62" s="36">
        <v>3.33</v>
      </c>
      <c r="R62" s="36">
        <v>0</v>
      </c>
      <c r="S62" s="36">
        <v>7.89</v>
      </c>
      <c r="T62" s="37">
        <v>0</v>
      </c>
      <c r="U62" s="37">
        <v>0.99959999999999982</v>
      </c>
      <c r="V62" s="37">
        <v>1.9992000000000001</v>
      </c>
      <c r="W62" s="37">
        <v>8</v>
      </c>
      <c r="X62" s="36">
        <v>3.03</v>
      </c>
      <c r="Y62" s="37">
        <v>0.9998999999999999</v>
      </c>
      <c r="Z62" s="36">
        <v>3.51</v>
      </c>
      <c r="AA62" s="36">
        <v>2.82</v>
      </c>
      <c r="AB62" s="36">
        <v>12.99</v>
      </c>
      <c r="AC62" s="37">
        <v>1.0004999999999999</v>
      </c>
      <c r="AD62" s="36">
        <v>6.06</v>
      </c>
      <c r="AE62" s="36">
        <v>10.42</v>
      </c>
      <c r="AF62" s="37">
        <v>0</v>
      </c>
    </row>
    <row r="63" spans="1:41" s="61" customFormat="1" ht="49.2" customHeight="1" x14ac:dyDescent="0.3">
      <c r="A63" s="104" t="s">
        <v>1165</v>
      </c>
      <c r="B63" s="44" t="s">
        <v>1161</v>
      </c>
      <c r="C63" s="36">
        <v>14.07</v>
      </c>
      <c r="D63" s="36">
        <v>5.56</v>
      </c>
      <c r="E63" s="36">
        <v>10.27</v>
      </c>
      <c r="F63" s="36">
        <v>18.760000000000002</v>
      </c>
      <c r="G63" s="36">
        <v>13.04</v>
      </c>
      <c r="H63" s="36">
        <v>47.37</v>
      </c>
      <c r="I63" s="36">
        <v>8.93</v>
      </c>
      <c r="J63" s="36">
        <v>19.57</v>
      </c>
      <c r="K63" s="36">
        <v>6.67</v>
      </c>
      <c r="L63" s="37">
        <v>2</v>
      </c>
      <c r="M63" s="36">
        <v>5.56</v>
      </c>
      <c r="N63" s="37">
        <v>1.9997999999999998</v>
      </c>
      <c r="O63" s="36">
        <v>0</v>
      </c>
      <c r="P63" s="37">
        <v>1.0009999999999999</v>
      </c>
      <c r="Q63" s="36">
        <v>6.67</v>
      </c>
      <c r="R63" s="36">
        <v>8.93</v>
      </c>
      <c r="S63" s="36">
        <v>18.420000000000002</v>
      </c>
      <c r="T63" s="37">
        <v>0</v>
      </c>
      <c r="U63" s="37">
        <v>0.99959999999999982</v>
      </c>
      <c r="V63" s="37">
        <v>1.9992000000000001</v>
      </c>
      <c r="W63" s="37">
        <v>8</v>
      </c>
      <c r="X63" s="36">
        <v>15.15</v>
      </c>
      <c r="Y63" s="37">
        <v>0.9998999999999999</v>
      </c>
      <c r="Z63" s="36">
        <v>47.37</v>
      </c>
      <c r="AA63" s="36">
        <v>5.63</v>
      </c>
      <c r="AB63" s="36">
        <v>15.58</v>
      </c>
      <c r="AC63" s="37">
        <v>2.9991999999999996</v>
      </c>
      <c r="AD63" s="36">
        <v>27.27</v>
      </c>
      <c r="AE63" s="36">
        <v>10.42</v>
      </c>
      <c r="AF63" s="37">
        <v>0.99990000000000001</v>
      </c>
    </row>
    <row r="64" spans="1:41" s="61" customFormat="1" ht="49.2" customHeight="1" x14ac:dyDescent="0.3">
      <c r="A64" s="105"/>
      <c r="B64" s="44" t="s">
        <v>1162</v>
      </c>
      <c r="C64" s="36">
        <v>85.93</v>
      </c>
      <c r="D64" s="36">
        <v>94.44</v>
      </c>
      <c r="E64" s="36">
        <v>89.73</v>
      </c>
      <c r="F64" s="36">
        <v>81.239999999999995</v>
      </c>
      <c r="G64" s="36">
        <v>86.96</v>
      </c>
      <c r="H64" s="36">
        <v>52.63</v>
      </c>
      <c r="I64" s="36">
        <v>91.07</v>
      </c>
      <c r="J64" s="36">
        <v>80.430000000000007</v>
      </c>
      <c r="K64" s="36">
        <v>93.33</v>
      </c>
      <c r="L64" s="37">
        <v>8</v>
      </c>
      <c r="M64" s="36">
        <v>94.44</v>
      </c>
      <c r="N64" s="37">
        <v>16.0002</v>
      </c>
      <c r="O64" s="36">
        <v>100</v>
      </c>
      <c r="P64" s="37">
        <v>24.999000000000002</v>
      </c>
      <c r="Q64" s="36">
        <v>93.33</v>
      </c>
      <c r="R64" s="36">
        <v>91.07</v>
      </c>
      <c r="S64" s="36">
        <v>81.58</v>
      </c>
      <c r="T64" s="37">
        <v>27</v>
      </c>
      <c r="U64" s="37">
        <v>13.000399999999999</v>
      </c>
      <c r="V64" s="37">
        <v>22.000800000000002</v>
      </c>
      <c r="W64" s="37">
        <v>8</v>
      </c>
      <c r="X64" s="36">
        <v>84.85</v>
      </c>
      <c r="Y64" s="37">
        <v>8.0000999999999998</v>
      </c>
      <c r="Z64" s="36">
        <v>52.63</v>
      </c>
      <c r="AA64" s="36">
        <v>94.37</v>
      </c>
      <c r="AB64" s="36">
        <v>84.42</v>
      </c>
      <c r="AC64" s="37">
        <v>20.000799999999998</v>
      </c>
      <c r="AD64" s="36">
        <v>72.73</v>
      </c>
      <c r="AE64" s="36">
        <v>89.58</v>
      </c>
      <c r="AF64" s="37">
        <v>2.0001000000000002</v>
      </c>
    </row>
    <row r="65" spans="1:32" s="61" customFormat="1" ht="49.2" customHeight="1" x14ac:dyDescent="0.3">
      <c r="A65" s="104" t="s">
        <v>1166</v>
      </c>
      <c r="B65" s="44" t="s">
        <v>1161</v>
      </c>
      <c r="C65" s="36">
        <v>93.68</v>
      </c>
      <c r="D65" s="36">
        <v>98.15</v>
      </c>
      <c r="E65" s="36">
        <v>91.58</v>
      </c>
      <c r="F65" s="36">
        <v>99.72</v>
      </c>
      <c r="G65" s="36">
        <v>91.3</v>
      </c>
      <c r="H65" s="36">
        <v>64.91</v>
      </c>
      <c r="I65" s="36">
        <v>91.07</v>
      </c>
      <c r="J65" s="36">
        <v>83.02</v>
      </c>
      <c r="K65" s="36">
        <v>96.67</v>
      </c>
      <c r="L65" s="37">
        <v>10</v>
      </c>
      <c r="M65" s="36">
        <v>98.15</v>
      </c>
      <c r="N65" s="37">
        <v>16.0002</v>
      </c>
      <c r="O65" s="36">
        <v>100</v>
      </c>
      <c r="P65" s="37">
        <v>26</v>
      </c>
      <c r="Q65" s="36">
        <v>96.67</v>
      </c>
      <c r="R65" s="36">
        <v>91.07</v>
      </c>
      <c r="S65" s="36">
        <v>89.47</v>
      </c>
      <c r="T65" s="37">
        <v>27</v>
      </c>
      <c r="U65" s="37">
        <v>14</v>
      </c>
      <c r="V65" s="37">
        <v>24</v>
      </c>
      <c r="W65" s="37">
        <v>16</v>
      </c>
      <c r="X65" s="36">
        <v>87.88</v>
      </c>
      <c r="Y65" s="37">
        <v>9</v>
      </c>
      <c r="Z65" s="36">
        <v>64.91</v>
      </c>
      <c r="AA65" s="36">
        <v>97.18</v>
      </c>
      <c r="AB65" s="36">
        <v>98.7</v>
      </c>
      <c r="AC65" s="37">
        <v>20.998999999999999</v>
      </c>
      <c r="AD65" s="36">
        <v>80.3</v>
      </c>
      <c r="AE65" s="36">
        <v>100</v>
      </c>
      <c r="AF65" s="37">
        <v>2.0001000000000002</v>
      </c>
    </row>
    <row r="66" spans="1:32" s="61" customFormat="1" ht="49.2" customHeight="1" x14ac:dyDescent="0.3">
      <c r="A66" s="105"/>
      <c r="B66" s="44" t="s">
        <v>1162</v>
      </c>
      <c r="C66" s="36">
        <v>6.32</v>
      </c>
      <c r="D66" s="36">
        <v>1.85</v>
      </c>
      <c r="E66" s="36">
        <v>8.42</v>
      </c>
      <c r="F66" s="36">
        <v>0.28000000000000003</v>
      </c>
      <c r="G66" s="36">
        <v>8.6999999999999993</v>
      </c>
      <c r="H66" s="36">
        <v>35.090000000000003</v>
      </c>
      <c r="I66" s="36">
        <v>8.93</v>
      </c>
      <c r="J66" s="36">
        <v>16.98</v>
      </c>
      <c r="K66" s="36">
        <v>3.33</v>
      </c>
      <c r="L66" s="37">
        <v>0</v>
      </c>
      <c r="M66" s="36">
        <v>1.85</v>
      </c>
      <c r="N66" s="37">
        <v>1.9997999999999998</v>
      </c>
      <c r="O66" s="36">
        <v>0</v>
      </c>
      <c r="P66" s="37">
        <v>0</v>
      </c>
      <c r="Q66" s="36">
        <v>3.33</v>
      </c>
      <c r="R66" s="36">
        <v>8.93</v>
      </c>
      <c r="S66" s="36">
        <v>10.53</v>
      </c>
      <c r="T66" s="37">
        <v>0</v>
      </c>
      <c r="U66" s="37">
        <v>0</v>
      </c>
      <c r="V66" s="37">
        <v>0</v>
      </c>
      <c r="W66" s="37">
        <v>0</v>
      </c>
      <c r="X66" s="36">
        <v>12.12</v>
      </c>
      <c r="Y66" s="37">
        <v>0</v>
      </c>
      <c r="Z66" s="36">
        <v>35.090000000000003</v>
      </c>
      <c r="AA66" s="36">
        <v>2.82</v>
      </c>
      <c r="AB66" s="36">
        <v>1.3</v>
      </c>
      <c r="AC66" s="37">
        <v>2.0009999999999999</v>
      </c>
      <c r="AD66" s="36">
        <v>19.7</v>
      </c>
      <c r="AE66" s="36">
        <v>0</v>
      </c>
      <c r="AF66" s="37">
        <v>0.99990000000000001</v>
      </c>
    </row>
    <row r="67" spans="1:32" s="34" customFormat="1" ht="28.2" customHeight="1" x14ac:dyDescent="0.25">
      <c r="A67" s="104" t="s">
        <v>1170</v>
      </c>
      <c r="B67" s="34">
        <v>0</v>
      </c>
      <c r="C67" s="36">
        <v>3.85</v>
      </c>
      <c r="D67" s="36">
        <v>5.56</v>
      </c>
      <c r="E67" s="36">
        <v>12.64</v>
      </c>
      <c r="F67" s="36">
        <v>1.22</v>
      </c>
      <c r="G67" s="36">
        <v>0</v>
      </c>
      <c r="H67" s="36">
        <v>7.02</v>
      </c>
      <c r="I67" s="36">
        <v>7.14</v>
      </c>
      <c r="J67" s="36">
        <v>5.72</v>
      </c>
      <c r="K67" s="36">
        <v>0</v>
      </c>
      <c r="L67" s="34">
        <v>0</v>
      </c>
      <c r="M67" s="36">
        <v>5.56</v>
      </c>
      <c r="N67" s="34">
        <v>3</v>
      </c>
      <c r="O67" s="36">
        <v>0</v>
      </c>
      <c r="P67" s="34">
        <v>0</v>
      </c>
      <c r="Q67" s="36">
        <v>0</v>
      </c>
      <c r="R67" s="36">
        <v>7.14</v>
      </c>
      <c r="S67" s="36">
        <v>13.16</v>
      </c>
      <c r="T67" s="34">
        <v>0</v>
      </c>
      <c r="U67" s="34">
        <v>2</v>
      </c>
      <c r="V67" s="34">
        <v>0</v>
      </c>
      <c r="W67" s="34">
        <v>0</v>
      </c>
      <c r="X67" s="36">
        <v>9.09</v>
      </c>
      <c r="Y67" s="34">
        <v>0</v>
      </c>
      <c r="Z67" s="36">
        <v>7.02</v>
      </c>
      <c r="AA67" s="36">
        <v>4.2300000000000004</v>
      </c>
      <c r="AB67" s="36">
        <v>0</v>
      </c>
      <c r="AC67" s="34">
        <v>0</v>
      </c>
      <c r="AD67" s="36">
        <v>15.15</v>
      </c>
      <c r="AE67" s="36">
        <v>2.08</v>
      </c>
      <c r="AF67" s="34">
        <v>0</v>
      </c>
    </row>
    <row r="68" spans="1:32" s="34" customFormat="1" ht="28.2" customHeight="1" x14ac:dyDescent="0.25">
      <c r="A68" s="104"/>
      <c r="B68" s="34">
        <v>1</v>
      </c>
      <c r="C68" s="36">
        <v>8.16</v>
      </c>
      <c r="D68" s="36">
        <v>9.26</v>
      </c>
      <c r="E68" s="36">
        <v>25.49</v>
      </c>
      <c r="F68" s="36">
        <v>0.61</v>
      </c>
      <c r="G68" s="36">
        <v>8.6999999999999993</v>
      </c>
      <c r="H68" s="36">
        <v>17.54</v>
      </c>
      <c r="I68" s="36">
        <v>14.29</v>
      </c>
      <c r="J68" s="36">
        <v>25.24</v>
      </c>
      <c r="K68" s="36">
        <v>0</v>
      </c>
      <c r="L68" s="34">
        <v>0</v>
      </c>
      <c r="M68" s="36">
        <v>9.26</v>
      </c>
      <c r="N68" s="34">
        <v>6</v>
      </c>
      <c r="O68" s="36">
        <v>0</v>
      </c>
      <c r="P68" s="34">
        <v>0</v>
      </c>
      <c r="Q68" s="36">
        <v>0</v>
      </c>
      <c r="R68" s="36">
        <v>14.29</v>
      </c>
      <c r="S68" s="36">
        <v>34.21</v>
      </c>
      <c r="T68" s="34">
        <v>0</v>
      </c>
      <c r="U68" s="34">
        <v>1</v>
      </c>
      <c r="V68" s="34">
        <v>0</v>
      </c>
      <c r="W68" s="34">
        <v>0</v>
      </c>
      <c r="X68" s="36">
        <v>21.21</v>
      </c>
      <c r="Y68" s="34">
        <v>0</v>
      </c>
      <c r="Z68" s="36">
        <v>17.54</v>
      </c>
      <c r="AA68" s="36">
        <v>19.72</v>
      </c>
      <c r="AB68" s="36">
        <v>0</v>
      </c>
      <c r="AC68" s="34">
        <v>2</v>
      </c>
      <c r="AD68" s="36">
        <v>27.27</v>
      </c>
      <c r="AE68" s="36">
        <v>0</v>
      </c>
      <c r="AF68" s="34">
        <v>1</v>
      </c>
    </row>
    <row r="69" spans="1:32" s="34" customFormat="1" ht="28.2" customHeight="1" x14ac:dyDescent="0.25">
      <c r="A69" s="104"/>
      <c r="B69" s="34">
        <v>2</v>
      </c>
      <c r="C69" s="36">
        <v>17.13</v>
      </c>
      <c r="D69" s="36">
        <v>14.81</v>
      </c>
      <c r="E69" s="36">
        <v>22.4</v>
      </c>
      <c r="F69" s="36">
        <v>12.09</v>
      </c>
      <c r="G69" s="36">
        <v>8.6999999999999993</v>
      </c>
      <c r="H69" s="36">
        <v>42.11</v>
      </c>
      <c r="I69" s="36">
        <v>41.07</v>
      </c>
      <c r="J69" s="36">
        <v>23.04</v>
      </c>
      <c r="K69" s="36">
        <v>6.67</v>
      </c>
      <c r="L69" s="34">
        <v>1</v>
      </c>
      <c r="M69" s="36">
        <v>14.81</v>
      </c>
      <c r="N69" s="34">
        <v>4</v>
      </c>
      <c r="O69" s="36">
        <v>6.67</v>
      </c>
      <c r="P69" s="34">
        <v>4</v>
      </c>
      <c r="Q69" s="36">
        <v>6.67</v>
      </c>
      <c r="R69" s="36">
        <v>41.07</v>
      </c>
      <c r="S69" s="36">
        <v>36.840000000000003</v>
      </c>
      <c r="T69" s="34">
        <v>5</v>
      </c>
      <c r="U69" s="34">
        <v>2</v>
      </c>
      <c r="V69" s="34">
        <v>2</v>
      </c>
      <c r="W69" s="34">
        <v>3</v>
      </c>
      <c r="X69" s="36">
        <v>36.36</v>
      </c>
      <c r="Y69" s="34">
        <v>2</v>
      </c>
      <c r="Z69" s="36">
        <v>42.11</v>
      </c>
      <c r="AA69" s="36">
        <v>29.58</v>
      </c>
      <c r="AB69" s="36">
        <v>11.69</v>
      </c>
      <c r="AC69" s="34">
        <v>2</v>
      </c>
      <c r="AD69" s="36">
        <v>33.33</v>
      </c>
      <c r="AE69" s="36">
        <v>16.670000000000002</v>
      </c>
      <c r="AF69" s="34">
        <v>0</v>
      </c>
    </row>
    <row r="70" spans="1:32" s="34" customFormat="1" ht="28.2" customHeight="1" x14ac:dyDescent="0.25">
      <c r="A70" s="104"/>
      <c r="B70" s="34">
        <v>3</v>
      </c>
      <c r="C70" s="36">
        <v>28.33</v>
      </c>
      <c r="D70" s="36">
        <v>48.15</v>
      </c>
      <c r="E70" s="36">
        <v>23.03</v>
      </c>
      <c r="F70" s="36">
        <v>31</v>
      </c>
      <c r="G70" s="36">
        <v>39.130000000000003</v>
      </c>
      <c r="H70" s="36">
        <v>24.56</v>
      </c>
      <c r="I70" s="36">
        <v>28.57</v>
      </c>
      <c r="J70" s="36">
        <v>36.090000000000003</v>
      </c>
      <c r="K70" s="36">
        <v>26.67</v>
      </c>
      <c r="L70" s="34">
        <v>4</v>
      </c>
      <c r="M70" s="36">
        <v>48.15</v>
      </c>
      <c r="N70" s="34">
        <v>4</v>
      </c>
      <c r="O70" s="36">
        <v>36.67</v>
      </c>
      <c r="P70" s="34">
        <v>7</v>
      </c>
      <c r="Q70" s="36">
        <v>26.67</v>
      </c>
      <c r="R70" s="36">
        <v>28.57</v>
      </c>
      <c r="S70" s="36">
        <v>13.16</v>
      </c>
      <c r="T70" s="34">
        <v>8</v>
      </c>
      <c r="U70" s="34">
        <v>2</v>
      </c>
      <c r="V70" s="34">
        <v>7</v>
      </c>
      <c r="W70" s="34">
        <v>6</v>
      </c>
      <c r="X70" s="36">
        <v>18.18</v>
      </c>
      <c r="Y70" s="34">
        <v>3</v>
      </c>
      <c r="Z70" s="36">
        <v>24.56</v>
      </c>
      <c r="AA70" s="36">
        <v>28.17</v>
      </c>
      <c r="AB70" s="36">
        <v>23.38</v>
      </c>
      <c r="AC70" s="34">
        <v>9</v>
      </c>
      <c r="AD70" s="36">
        <v>21.21</v>
      </c>
      <c r="AE70" s="36">
        <v>28.12</v>
      </c>
      <c r="AF70" s="34">
        <v>2</v>
      </c>
    </row>
    <row r="71" spans="1:32" s="34" customFormat="1" ht="28.2" customHeight="1" x14ac:dyDescent="0.25">
      <c r="A71" s="104"/>
      <c r="B71" s="34">
        <v>4</v>
      </c>
      <c r="C71" s="36">
        <v>26.39</v>
      </c>
      <c r="D71" s="36">
        <v>20.37</v>
      </c>
      <c r="E71" s="36">
        <v>12.25</v>
      </c>
      <c r="F71" s="36">
        <v>44.18</v>
      </c>
      <c r="G71" s="36">
        <v>39.130000000000003</v>
      </c>
      <c r="H71" s="36">
        <v>5.26</v>
      </c>
      <c r="I71" s="36">
        <v>7.14</v>
      </c>
      <c r="J71" s="36">
        <v>5.76</v>
      </c>
      <c r="K71" s="36">
        <v>30</v>
      </c>
      <c r="L71" s="34">
        <v>4</v>
      </c>
      <c r="M71" s="36">
        <v>20.37</v>
      </c>
      <c r="N71" s="34">
        <v>1</v>
      </c>
      <c r="O71" s="36">
        <v>46.67</v>
      </c>
      <c r="P71" s="34">
        <v>13</v>
      </c>
      <c r="Q71" s="36">
        <v>30</v>
      </c>
      <c r="R71" s="36">
        <v>7.14</v>
      </c>
      <c r="S71" s="36">
        <v>2.63</v>
      </c>
      <c r="T71" s="34">
        <v>9</v>
      </c>
      <c r="U71" s="34">
        <v>5</v>
      </c>
      <c r="V71" s="34">
        <v>14</v>
      </c>
      <c r="W71" s="34">
        <v>5</v>
      </c>
      <c r="X71" s="36">
        <v>12.12</v>
      </c>
      <c r="Y71" s="34">
        <v>4</v>
      </c>
      <c r="Z71" s="36">
        <v>5.26</v>
      </c>
      <c r="AA71" s="36">
        <v>7.04</v>
      </c>
      <c r="AB71" s="36">
        <v>48.05</v>
      </c>
      <c r="AC71" s="34">
        <v>9</v>
      </c>
      <c r="AD71" s="36">
        <v>1.52</v>
      </c>
      <c r="AE71" s="36">
        <v>36.46</v>
      </c>
      <c r="AF71" s="34">
        <v>0</v>
      </c>
    </row>
    <row r="72" spans="1:32" s="34" customFormat="1" ht="28.2" customHeight="1" x14ac:dyDescent="0.25">
      <c r="A72" s="104"/>
      <c r="B72" s="34">
        <v>5</v>
      </c>
      <c r="C72" s="36">
        <v>14.69</v>
      </c>
      <c r="D72" s="36">
        <v>1.85</v>
      </c>
      <c r="E72" s="36">
        <v>4.07</v>
      </c>
      <c r="F72" s="36">
        <v>9.7200000000000006</v>
      </c>
      <c r="G72" s="36">
        <v>4.3499999999999996</v>
      </c>
      <c r="H72" s="36">
        <v>3.51</v>
      </c>
      <c r="I72" s="36">
        <v>1.79</v>
      </c>
      <c r="J72" s="36">
        <v>3.78</v>
      </c>
      <c r="K72" s="36">
        <v>33.33</v>
      </c>
      <c r="L72" s="34">
        <v>1</v>
      </c>
      <c r="M72" s="36">
        <v>1.85</v>
      </c>
      <c r="N72" s="34">
        <v>0</v>
      </c>
      <c r="O72" s="36">
        <v>10</v>
      </c>
      <c r="P72" s="34">
        <v>2</v>
      </c>
      <c r="Q72" s="36">
        <v>33.33</v>
      </c>
      <c r="R72" s="36">
        <v>1.79</v>
      </c>
      <c r="S72" s="36">
        <v>0</v>
      </c>
      <c r="T72" s="34">
        <v>5</v>
      </c>
      <c r="U72" s="34">
        <v>1</v>
      </c>
      <c r="V72" s="34">
        <v>1</v>
      </c>
      <c r="W72" s="34">
        <v>2</v>
      </c>
      <c r="X72" s="36">
        <v>3.03</v>
      </c>
      <c r="Y72" s="34">
        <v>0</v>
      </c>
      <c r="Z72" s="36">
        <v>3.51</v>
      </c>
      <c r="AA72" s="36">
        <v>9.86</v>
      </c>
      <c r="AB72" s="36">
        <v>14.29</v>
      </c>
      <c r="AC72" s="34">
        <v>1</v>
      </c>
      <c r="AD72" s="36">
        <v>1.52</v>
      </c>
      <c r="AE72" s="36">
        <v>15.62</v>
      </c>
      <c r="AF72" s="34">
        <v>0</v>
      </c>
    </row>
    <row r="73" spans="1:32" s="34" customFormat="1" ht="28.2" customHeight="1" x14ac:dyDescent="0.25">
      <c r="A73" s="104"/>
      <c r="B73" s="34">
        <v>6</v>
      </c>
      <c r="C73" s="36">
        <v>1.44</v>
      </c>
      <c r="D73" s="36">
        <v>0</v>
      </c>
      <c r="E73" s="36">
        <v>0.12</v>
      </c>
      <c r="F73" s="36">
        <v>1.18</v>
      </c>
      <c r="G73" s="36">
        <v>0</v>
      </c>
      <c r="H73" s="36">
        <v>0</v>
      </c>
      <c r="I73" s="36">
        <v>0</v>
      </c>
      <c r="J73" s="36">
        <v>0.38</v>
      </c>
      <c r="K73" s="36">
        <v>3.33</v>
      </c>
      <c r="L73" s="34">
        <v>0</v>
      </c>
      <c r="M73" s="36">
        <v>0</v>
      </c>
      <c r="N73" s="34">
        <v>0</v>
      </c>
      <c r="O73" s="36">
        <v>0</v>
      </c>
      <c r="P73" s="34">
        <v>0</v>
      </c>
      <c r="Q73" s="36">
        <v>3.33</v>
      </c>
      <c r="R73" s="36">
        <v>0</v>
      </c>
      <c r="S73" s="36">
        <v>0</v>
      </c>
      <c r="T73" s="34">
        <v>0</v>
      </c>
      <c r="U73" s="34">
        <v>1</v>
      </c>
      <c r="V73" s="34">
        <v>0</v>
      </c>
      <c r="W73" s="34">
        <v>0</v>
      </c>
      <c r="X73" s="36">
        <v>0</v>
      </c>
      <c r="Y73" s="34">
        <v>0</v>
      </c>
      <c r="Z73" s="36">
        <v>0</v>
      </c>
      <c r="AA73" s="36">
        <v>1.41</v>
      </c>
      <c r="AB73" s="36">
        <v>2.6</v>
      </c>
      <c r="AC73" s="34">
        <v>0</v>
      </c>
      <c r="AD73" s="36">
        <v>0</v>
      </c>
      <c r="AE73" s="36">
        <v>1.04</v>
      </c>
      <c r="AF73" s="34">
        <v>0</v>
      </c>
    </row>
    <row r="74" spans="1:32" s="61" customFormat="1" x14ac:dyDescent="0.3">
      <c r="B74" s="68"/>
      <c r="C74" s="36"/>
      <c r="D74" s="36"/>
      <c r="E74" s="36"/>
    </row>
    <row r="75" spans="1:32" s="61" customFormat="1" x14ac:dyDescent="0.3">
      <c r="B75" s="68"/>
    </row>
  </sheetData>
  <mergeCells count="16">
    <mergeCell ref="AG8:AO8"/>
    <mergeCell ref="A63:A64"/>
    <mergeCell ref="A65:A66"/>
    <mergeCell ref="A67:A73"/>
    <mergeCell ref="D8:K8"/>
    <mergeCell ref="L8:AF8"/>
    <mergeCell ref="A38:A40"/>
    <mergeCell ref="A42:A46"/>
    <mergeCell ref="A48:A50"/>
    <mergeCell ref="A61:A62"/>
    <mergeCell ref="A10:A14"/>
    <mergeCell ref="A21:A25"/>
    <mergeCell ref="A27:A30"/>
    <mergeCell ref="A32:A36"/>
    <mergeCell ref="A16:A19"/>
    <mergeCell ref="A52:A59"/>
  </mergeCells>
  <pageMargins left="0.7" right="0.7" top="0.75" bottom="0.75" header="0.3" footer="0.3"/>
  <ignoredErrors>
    <ignoredError sqref="AG15:AO15 AG20:AO20 AG26:AO26 AG31:AO31 AG37:AO37"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1E13F-5A6D-40C3-A52B-9F4C8A981FC8}">
  <dimension ref="A1:AN55"/>
  <sheetViews>
    <sheetView zoomScale="80" zoomScaleNormal="80" workbookViewId="0">
      <pane xSplit="2" ySplit="7" topLeftCell="C20" activePane="bottomRight" state="frozen"/>
      <selection activeCell="B26" sqref="B26"/>
      <selection pane="topRight" activeCell="B26" sqref="B26"/>
      <selection pane="bottomLeft" activeCell="B26" sqref="B26"/>
      <selection pane="bottomRight" activeCell="A7" sqref="A7"/>
    </sheetView>
  </sheetViews>
  <sheetFormatPr baseColWidth="10" defaultColWidth="11.44140625" defaultRowHeight="13.8" x14ac:dyDescent="0.25"/>
  <cols>
    <col min="1" max="1" width="43.109375" style="8" customWidth="1"/>
    <col min="2" max="2" width="20" style="3" customWidth="1"/>
    <col min="3" max="12" width="16.6640625" style="3" customWidth="1"/>
    <col min="13" max="16384" width="11.44140625" style="8"/>
  </cols>
  <sheetData>
    <row r="1" spans="1:40" ht="39.6" customHeight="1" x14ac:dyDescent="0.55000000000000004">
      <c r="A1" s="53" t="s">
        <v>62</v>
      </c>
      <c r="B1" s="17"/>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row>
    <row r="2" spans="1:40" ht="25.2" customHeight="1" x14ac:dyDescent="0.45">
      <c r="A2" s="28" t="s">
        <v>1180</v>
      </c>
      <c r="B2" s="17"/>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row>
    <row r="3" spans="1:40" ht="25.2" customHeight="1" x14ac:dyDescent="0.5">
      <c r="A3" s="29" t="s">
        <v>19</v>
      </c>
      <c r="B3" s="17"/>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row>
    <row r="4" spans="1:40" x14ac:dyDescent="0.25">
      <c r="A4" s="16"/>
      <c r="B4" s="17"/>
      <c r="C4" s="11"/>
      <c r="D4" s="73" t="s">
        <v>1181</v>
      </c>
      <c r="E4" s="19"/>
      <c r="F4" s="17"/>
      <c r="G4" s="17"/>
      <c r="H4" s="17"/>
      <c r="I4" s="17"/>
      <c r="J4" s="17"/>
      <c r="K4" s="17"/>
      <c r="L4" s="17"/>
      <c r="M4" s="16"/>
    </row>
    <row r="5" spans="1:40" x14ac:dyDescent="0.25">
      <c r="A5" s="16"/>
      <c r="B5" s="17"/>
      <c r="C5" s="22"/>
      <c r="D5" s="73" t="s">
        <v>1182</v>
      </c>
      <c r="E5" s="19"/>
      <c r="F5" s="17"/>
      <c r="G5" s="17"/>
      <c r="H5" s="17"/>
      <c r="I5" s="17"/>
      <c r="J5" s="17"/>
      <c r="K5" s="17"/>
      <c r="L5" s="17"/>
      <c r="M5" s="16"/>
    </row>
    <row r="6" spans="1:40" x14ac:dyDescent="0.25">
      <c r="A6" s="16"/>
      <c r="B6" s="17"/>
      <c r="C6" s="19"/>
      <c r="D6" s="19"/>
      <c r="E6" s="19"/>
      <c r="F6" s="19"/>
      <c r="G6" s="17"/>
      <c r="H6" s="17"/>
      <c r="I6" s="17"/>
      <c r="J6" s="17"/>
      <c r="K6" s="17"/>
      <c r="L6" s="17"/>
      <c r="M6" s="16"/>
    </row>
    <row r="7" spans="1:40" ht="44.1" customHeight="1" x14ac:dyDescent="0.25">
      <c r="A7" s="21" t="s">
        <v>1183</v>
      </c>
      <c r="B7" s="21" t="s">
        <v>22</v>
      </c>
      <c r="C7" s="72" t="s">
        <v>40</v>
      </c>
      <c r="D7" s="72" t="s">
        <v>43</v>
      </c>
      <c r="E7" s="72" t="s">
        <v>63</v>
      </c>
      <c r="F7" s="72" t="s">
        <v>64</v>
      </c>
      <c r="G7" s="72" t="s">
        <v>52</v>
      </c>
      <c r="H7" s="69" t="s">
        <v>24</v>
      </c>
      <c r="I7" s="69" t="s">
        <v>39</v>
      </c>
      <c r="J7" s="69" t="s">
        <v>46</v>
      </c>
      <c r="K7" s="69" t="s">
        <v>49</v>
      </c>
      <c r="L7" s="69" t="s">
        <v>50</v>
      </c>
      <c r="M7" s="108"/>
    </row>
    <row r="8" spans="1:40" s="34" customFormat="1" ht="27.9" customHeight="1" x14ac:dyDescent="0.25">
      <c r="A8" s="104" t="s">
        <v>1184</v>
      </c>
      <c r="B8" s="44">
        <v>1</v>
      </c>
      <c r="C8" s="74" t="s">
        <v>66</v>
      </c>
      <c r="D8" s="74" t="s">
        <v>67</v>
      </c>
      <c r="E8" s="74" t="s">
        <v>68</v>
      </c>
      <c r="F8" s="74" t="s">
        <v>69</v>
      </c>
      <c r="G8" s="74" t="s">
        <v>70</v>
      </c>
      <c r="H8" s="44" t="s">
        <v>66</v>
      </c>
      <c r="I8" s="44" t="s">
        <v>72</v>
      </c>
      <c r="J8" s="44" t="s">
        <v>73</v>
      </c>
      <c r="K8" s="44" t="s">
        <v>74</v>
      </c>
      <c r="L8" s="44" t="s">
        <v>75</v>
      </c>
      <c r="M8" s="108"/>
    </row>
    <row r="9" spans="1:40" s="34" customFormat="1" ht="27.9" customHeight="1" x14ac:dyDescent="0.25">
      <c r="A9" s="104"/>
      <c r="B9" s="44">
        <v>2</v>
      </c>
      <c r="C9" s="74" t="s">
        <v>77</v>
      </c>
      <c r="D9" s="74" t="s">
        <v>78</v>
      </c>
      <c r="E9" s="74" t="s">
        <v>79</v>
      </c>
      <c r="F9" s="74" t="s">
        <v>80</v>
      </c>
      <c r="G9" s="74" t="s">
        <v>81</v>
      </c>
      <c r="H9" s="44" t="s">
        <v>83</v>
      </c>
      <c r="I9" s="44" t="s">
        <v>84</v>
      </c>
      <c r="J9" s="44" t="s">
        <v>85</v>
      </c>
      <c r="K9" s="44" t="s">
        <v>86</v>
      </c>
      <c r="L9" s="44" t="s">
        <v>87</v>
      </c>
      <c r="M9" s="108"/>
    </row>
    <row r="10" spans="1:40" s="34" customFormat="1" ht="27.9" customHeight="1" x14ac:dyDescent="0.25">
      <c r="A10" s="104"/>
      <c r="B10" s="44">
        <v>3</v>
      </c>
      <c r="C10" s="74" t="s">
        <v>89</v>
      </c>
      <c r="D10" s="74" t="s">
        <v>90</v>
      </c>
      <c r="E10" s="74" t="s">
        <v>91</v>
      </c>
      <c r="F10" s="74" t="s">
        <v>92</v>
      </c>
      <c r="G10" s="74" t="s">
        <v>93</v>
      </c>
      <c r="H10" s="44" t="s">
        <v>95</v>
      </c>
      <c r="I10" s="44" t="s">
        <v>96</v>
      </c>
      <c r="J10" s="44" t="s">
        <v>97</v>
      </c>
      <c r="K10" s="44" t="s">
        <v>98</v>
      </c>
      <c r="L10" s="44" t="s">
        <v>99</v>
      </c>
      <c r="M10" s="108"/>
    </row>
    <row r="11" spans="1:40" s="34" customFormat="1" ht="27.9" customHeight="1" x14ac:dyDescent="0.25">
      <c r="A11" s="104"/>
      <c r="B11" s="44">
        <v>4</v>
      </c>
      <c r="C11" s="74" t="s">
        <v>101</v>
      </c>
      <c r="D11" s="74" t="s">
        <v>102</v>
      </c>
      <c r="E11" s="74" t="s">
        <v>103</v>
      </c>
      <c r="F11" s="74" t="s">
        <v>104</v>
      </c>
      <c r="G11" s="74" t="s">
        <v>105</v>
      </c>
      <c r="H11" s="44" t="s">
        <v>107</v>
      </c>
      <c r="I11" s="44" t="s">
        <v>108</v>
      </c>
      <c r="J11" s="44" t="s">
        <v>109</v>
      </c>
      <c r="K11" s="44" t="s">
        <v>110</v>
      </c>
      <c r="L11" s="44" t="s">
        <v>111</v>
      </c>
      <c r="M11" s="108"/>
    </row>
    <row r="12" spans="1:40" s="34" customFormat="1" ht="27.9" customHeight="1" x14ac:dyDescent="0.25">
      <c r="A12" s="104"/>
      <c r="B12" s="44" t="s">
        <v>53</v>
      </c>
      <c r="C12" s="74" t="s">
        <v>113</v>
      </c>
      <c r="D12" s="74" t="s">
        <v>67</v>
      </c>
      <c r="E12" s="74" t="s">
        <v>68</v>
      </c>
      <c r="F12" s="74" t="s">
        <v>66</v>
      </c>
      <c r="G12" s="74" t="s">
        <v>66</v>
      </c>
      <c r="H12" s="44" t="s">
        <v>115</v>
      </c>
      <c r="I12" s="44" t="s">
        <v>72</v>
      </c>
      <c r="J12" s="44" t="s">
        <v>116</v>
      </c>
      <c r="K12" s="44" t="s">
        <v>117</v>
      </c>
      <c r="L12" s="44" t="s">
        <v>118</v>
      </c>
      <c r="M12" s="108"/>
    </row>
    <row r="13" spans="1:40" s="34" customFormat="1" ht="27.9" customHeight="1" x14ac:dyDescent="0.25">
      <c r="A13" s="104" t="s">
        <v>1185</v>
      </c>
      <c r="B13" s="44">
        <v>1</v>
      </c>
      <c r="C13" s="74" t="s">
        <v>120</v>
      </c>
      <c r="D13" s="74" t="s">
        <v>121</v>
      </c>
      <c r="E13" s="74" t="s">
        <v>122</v>
      </c>
      <c r="F13" s="74" t="s">
        <v>123</v>
      </c>
      <c r="G13" s="74" t="s">
        <v>124</v>
      </c>
      <c r="H13" s="44" t="s">
        <v>126</v>
      </c>
      <c r="I13" s="44" t="s">
        <v>127</v>
      </c>
      <c r="J13" s="44" t="s">
        <v>128</v>
      </c>
      <c r="K13" s="44" t="s">
        <v>129</v>
      </c>
      <c r="L13" s="44" t="s">
        <v>130</v>
      </c>
      <c r="M13" s="108"/>
    </row>
    <row r="14" spans="1:40" s="34" customFormat="1" ht="27.9" customHeight="1" x14ac:dyDescent="0.25">
      <c r="A14" s="104"/>
      <c r="B14" s="44">
        <v>2</v>
      </c>
      <c r="C14" s="74" t="s">
        <v>101</v>
      </c>
      <c r="D14" s="74" t="s">
        <v>132</v>
      </c>
      <c r="E14" s="74" t="s">
        <v>133</v>
      </c>
      <c r="F14" s="74" t="s">
        <v>134</v>
      </c>
      <c r="G14" s="74" t="s">
        <v>135</v>
      </c>
      <c r="H14" s="44" t="s">
        <v>107</v>
      </c>
      <c r="I14" s="44" t="s">
        <v>108</v>
      </c>
      <c r="J14" s="44" t="s">
        <v>137</v>
      </c>
      <c r="K14" s="44" t="s">
        <v>138</v>
      </c>
      <c r="L14" s="44" t="s">
        <v>139</v>
      </c>
      <c r="M14" s="108"/>
    </row>
    <row r="15" spans="1:40" s="34" customFormat="1" ht="27.9" customHeight="1" x14ac:dyDescent="0.25">
      <c r="A15" s="104"/>
      <c r="B15" s="44">
        <v>3</v>
      </c>
      <c r="C15" s="74" t="s">
        <v>141</v>
      </c>
      <c r="D15" s="74" t="s">
        <v>142</v>
      </c>
      <c r="E15" s="74" t="s">
        <v>143</v>
      </c>
      <c r="F15" s="74" t="s">
        <v>144</v>
      </c>
      <c r="G15" s="74" t="s">
        <v>145</v>
      </c>
      <c r="H15" s="44" t="s">
        <v>147</v>
      </c>
      <c r="I15" s="44" t="s">
        <v>148</v>
      </c>
      <c r="J15" s="44" t="s">
        <v>149</v>
      </c>
      <c r="K15" s="44" t="s">
        <v>150</v>
      </c>
      <c r="L15" s="44" t="s">
        <v>151</v>
      </c>
      <c r="M15" s="108"/>
    </row>
    <row r="16" spans="1:40" s="34" customFormat="1" ht="27.9" customHeight="1" x14ac:dyDescent="0.25">
      <c r="A16" s="104"/>
      <c r="B16" s="44">
        <v>4</v>
      </c>
      <c r="C16" s="74" t="s">
        <v>113</v>
      </c>
      <c r="D16" s="74" t="s">
        <v>66</v>
      </c>
      <c r="E16" s="74" t="s">
        <v>66</v>
      </c>
      <c r="F16" s="74" t="s">
        <v>66</v>
      </c>
      <c r="G16" s="74" t="s">
        <v>66</v>
      </c>
      <c r="H16" s="44" t="s">
        <v>66</v>
      </c>
      <c r="I16" s="44" t="s">
        <v>72</v>
      </c>
      <c r="J16" s="44" t="s">
        <v>154</v>
      </c>
      <c r="K16" s="44" t="s">
        <v>66</v>
      </c>
      <c r="L16" s="44" t="s">
        <v>66</v>
      </c>
      <c r="M16" s="108"/>
    </row>
    <row r="17" spans="1:13" s="34" customFormat="1" ht="27.9" customHeight="1" x14ac:dyDescent="0.25">
      <c r="A17" s="104"/>
      <c r="B17" s="44" t="s">
        <v>53</v>
      </c>
      <c r="C17" s="74" t="s">
        <v>66</v>
      </c>
      <c r="D17" s="74" t="s">
        <v>66</v>
      </c>
      <c r="E17" s="74" t="s">
        <v>66</v>
      </c>
      <c r="F17" s="74" t="s">
        <v>66</v>
      </c>
      <c r="G17" s="74" t="s">
        <v>66</v>
      </c>
      <c r="H17" s="44" t="s">
        <v>157</v>
      </c>
      <c r="I17" s="44" t="s">
        <v>66</v>
      </c>
      <c r="J17" s="44" t="s">
        <v>66</v>
      </c>
      <c r="K17" s="44" t="s">
        <v>66</v>
      </c>
      <c r="L17" s="44" t="s">
        <v>66</v>
      </c>
      <c r="M17" s="108"/>
    </row>
    <row r="18" spans="1:13" s="34" customFormat="1" ht="27.9" customHeight="1" x14ac:dyDescent="0.25">
      <c r="A18" s="104" t="s">
        <v>1186</v>
      </c>
      <c r="B18" s="44">
        <v>1</v>
      </c>
      <c r="C18" s="74" t="s">
        <v>159</v>
      </c>
      <c r="D18" s="74" t="s">
        <v>160</v>
      </c>
      <c r="E18" s="74" t="s">
        <v>161</v>
      </c>
      <c r="F18" s="74" t="s">
        <v>162</v>
      </c>
      <c r="G18" s="74" t="s">
        <v>163</v>
      </c>
      <c r="H18" s="44" t="s">
        <v>165</v>
      </c>
      <c r="I18" s="44" t="s">
        <v>166</v>
      </c>
      <c r="J18" s="44" t="s">
        <v>167</v>
      </c>
      <c r="K18" s="44" t="s">
        <v>168</v>
      </c>
      <c r="L18" s="44" t="s">
        <v>169</v>
      </c>
      <c r="M18" s="108"/>
    </row>
    <row r="19" spans="1:13" s="34" customFormat="1" ht="27.9" customHeight="1" x14ac:dyDescent="0.25">
      <c r="A19" s="104"/>
      <c r="B19" s="44">
        <v>2</v>
      </c>
      <c r="C19" s="74" t="s">
        <v>171</v>
      </c>
      <c r="D19" s="74" t="s">
        <v>172</v>
      </c>
      <c r="E19" s="74" t="s">
        <v>173</v>
      </c>
      <c r="F19" s="74" t="s">
        <v>174</v>
      </c>
      <c r="G19" s="74" t="s">
        <v>175</v>
      </c>
      <c r="H19" s="44" t="s">
        <v>177</v>
      </c>
      <c r="I19" s="44" t="s">
        <v>178</v>
      </c>
      <c r="J19" s="44" t="s">
        <v>179</v>
      </c>
      <c r="K19" s="44" t="s">
        <v>180</v>
      </c>
      <c r="L19" s="44" t="s">
        <v>181</v>
      </c>
      <c r="M19" s="108"/>
    </row>
    <row r="20" spans="1:13" s="34" customFormat="1" ht="27.9" customHeight="1" x14ac:dyDescent="0.25">
      <c r="A20" s="104"/>
      <c r="B20" s="44">
        <v>3</v>
      </c>
      <c r="C20" s="74" t="s">
        <v>183</v>
      </c>
      <c r="D20" s="74" t="s">
        <v>184</v>
      </c>
      <c r="E20" s="74" t="s">
        <v>185</v>
      </c>
      <c r="F20" s="74" t="s">
        <v>144</v>
      </c>
      <c r="G20" s="74" t="s">
        <v>186</v>
      </c>
      <c r="H20" s="44" t="s">
        <v>188</v>
      </c>
      <c r="I20" s="44" t="s">
        <v>189</v>
      </c>
      <c r="J20" s="44" t="s">
        <v>190</v>
      </c>
      <c r="K20" s="44" t="s">
        <v>191</v>
      </c>
      <c r="L20" s="44" t="s">
        <v>192</v>
      </c>
      <c r="M20" s="108"/>
    </row>
    <row r="21" spans="1:13" s="34" customFormat="1" ht="27.9" customHeight="1" x14ac:dyDescent="0.25">
      <c r="A21" s="104"/>
      <c r="B21" s="44">
        <v>4</v>
      </c>
      <c r="C21" s="74" t="s">
        <v>66</v>
      </c>
      <c r="D21" s="74" t="s">
        <v>194</v>
      </c>
      <c r="E21" s="74" t="s">
        <v>66</v>
      </c>
      <c r="F21" s="74" t="s">
        <v>195</v>
      </c>
      <c r="G21" s="74" t="s">
        <v>66</v>
      </c>
      <c r="H21" s="44" t="s">
        <v>197</v>
      </c>
      <c r="I21" s="44" t="s">
        <v>198</v>
      </c>
      <c r="J21" s="44" t="s">
        <v>66</v>
      </c>
      <c r="K21" s="44" t="s">
        <v>74</v>
      </c>
      <c r="L21" s="44" t="s">
        <v>66</v>
      </c>
      <c r="M21" s="108"/>
    </row>
    <row r="22" spans="1:13" s="34" customFormat="1" ht="27.9" customHeight="1" x14ac:dyDescent="0.25">
      <c r="A22" s="104"/>
      <c r="B22" s="44" t="s">
        <v>53</v>
      </c>
      <c r="C22" s="74" t="s">
        <v>66</v>
      </c>
      <c r="D22" s="74" t="s">
        <v>194</v>
      </c>
      <c r="E22" s="74" t="s">
        <v>66</v>
      </c>
      <c r="F22" s="74" t="s">
        <v>66</v>
      </c>
      <c r="G22" s="74" t="s">
        <v>66</v>
      </c>
      <c r="H22" s="44" t="s">
        <v>201</v>
      </c>
      <c r="I22" s="44" t="s">
        <v>198</v>
      </c>
      <c r="J22" s="44" t="s">
        <v>116</v>
      </c>
      <c r="K22" s="44" t="s">
        <v>110</v>
      </c>
      <c r="L22" s="44" t="s">
        <v>66</v>
      </c>
      <c r="M22" s="108"/>
    </row>
    <row r="23" spans="1:13" s="34" customFormat="1" ht="27.9" customHeight="1" x14ac:dyDescent="0.25">
      <c r="A23" s="104" t="s">
        <v>1187</v>
      </c>
      <c r="B23" s="44">
        <v>1</v>
      </c>
      <c r="C23" s="74" t="s">
        <v>203</v>
      </c>
      <c r="D23" s="74" t="s">
        <v>159</v>
      </c>
      <c r="E23" s="74" t="s">
        <v>204</v>
      </c>
      <c r="F23" s="74" t="s">
        <v>205</v>
      </c>
      <c r="G23" s="74" t="s">
        <v>206</v>
      </c>
      <c r="H23" s="44" t="s">
        <v>208</v>
      </c>
      <c r="I23" s="44" t="s">
        <v>209</v>
      </c>
      <c r="J23" s="44" t="s">
        <v>109</v>
      </c>
      <c r="K23" s="44" t="s">
        <v>210</v>
      </c>
      <c r="L23" s="44" t="s">
        <v>211</v>
      </c>
      <c r="M23" s="108"/>
    </row>
    <row r="24" spans="1:13" s="34" customFormat="1" ht="27.9" customHeight="1" x14ac:dyDescent="0.25">
      <c r="A24" s="104"/>
      <c r="B24" s="44">
        <v>2</v>
      </c>
      <c r="C24" s="74" t="s">
        <v>213</v>
      </c>
      <c r="D24" s="74" t="s">
        <v>214</v>
      </c>
      <c r="E24" s="74" t="s">
        <v>215</v>
      </c>
      <c r="F24" s="74" t="s">
        <v>216</v>
      </c>
      <c r="G24" s="74" t="s">
        <v>217</v>
      </c>
      <c r="H24" s="44" t="s">
        <v>219</v>
      </c>
      <c r="I24" s="44" t="s">
        <v>220</v>
      </c>
      <c r="J24" s="44" t="s">
        <v>221</v>
      </c>
      <c r="K24" s="44" t="s">
        <v>222</v>
      </c>
      <c r="L24" s="44" t="s">
        <v>223</v>
      </c>
      <c r="M24" s="108"/>
    </row>
    <row r="25" spans="1:13" s="34" customFormat="1" ht="27.9" customHeight="1" x14ac:dyDescent="0.25">
      <c r="A25" s="104"/>
      <c r="B25" s="44">
        <v>3</v>
      </c>
      <c r="C25" s="74" t="s">
        <v>225</v>
      </c>
      <c r="D25" s="74" t="s">
        <v>226</v>
      </c>
      <c r="E25" s="74" t="s">
        <v>227</v>
      </c>
      <c r="F25" s="74" t="s">
        <v>228</v>
      </c>
      <c r="G25" s="74" t="s">
        <v>101</v>
      </c>
      <c r="H25" s="44" t="s">
        <v>230</v>
      </c>
      <c r="I25" s="44" t="s">
        <v>231</v>
      </c>
      <c r="J25" s="44" t="s">
        <v>232</v>
      </c>
      <c r="K25" s="44" t="s">
        <v>233</v>
      </c>
      <c r="L25" s="44" t="s">
        <v>234</v>
      </c>
      <c r="M25" s="108"/>
    </row>
    <row r="26" spans="1:13" s="34" customFormat="1" ht="27.9" customHeight="1" x14ac:dyDescent="0.25">
      <c r="A26" s="104"/>
      <c r="B26" s="44">
        <v>4</v>
      </c>
      <c r="C26" s="74" t="s">
        <v>66</v>
      </c>
      <c r="D26" s="74" t="s">
        <v>226</v>
      </c>
      <c r="E26" s="74" t="s">
        <v>66</v>
      </c>
      <c r="F26" s="74" t="s">
        <v>236</v>
      </c>
      <c r="G26" s="74" t="s">
        <v>237</v>
      </c>
      <c r="H26" s="44" t="s">
        <v>239</v>
      </c>
      <c r="I26" s="44" t="s">
        <v>240</v>
      </c>
      <c r="J26" s="44" t="s">
        <v>241</v>
      </c>
      <c r="K26" s="44" t="s">
        <v>86</v>
      </c>
      <c r="L26" s="44" t="s">
        <v>66</v>
      </c>
      <c r="M26" s="108"/>
    </row>
    <row r="27" spans="1:13" s="34" customFormat="1" ht="27.9" customHeight="1" x14ac:dyDescent="0.25">
      <c r="A27" s="104" t="s">
        <v>1188</v>
      </c>
      <c r="B27" s="44">
        <v>1</v>
      </c>
      <c r="C27" s="74" t="s">
        <v>243</v>
      </c>
      <c r="D27" s="74" t="s">
        <v>244</v>
      </c>
      <c r="E27" s="74" t="s">
        <v>245</v>
      </c>
      <c r="F27" s="74" t="s">
        <v>246</v>
      </c>
      <c r="G27" s="74" t="s">
        <v>247</v>
      </c>
      <c r="H27" s="44" t="s">
        <v>249</v>
      </c>
      <c r="I27" s="44" t="s">
        <v>250</v>
      </c>
      <c r="J27" s="44" t="s">
        <v>251</v>
      </c>
      <c r="K27" s="44" t="s">
        <v>150</v>
      </c>
      <c r="L27" s="44" t="s">
        <v>252</v>
      </c>
      <c r="M27" s="108"/>
    </row>
    <row r="28" spans="1:13" s="34" customFormat="1" ht="27.9" customHeight="1" x14ac:dyDescent="0.25">
      <c r="A28" s="104"/>
      <c r="B28" s="44">
        <v>2</v>
      </c>
      <c r="C28" s="74" t="s">
        <v>254</v>
      </c>
      <c r="D28" s="74" t="s">
        <v>255</v>
      </c>
      <c r="E28" s="74" t="s">
        <v>256</v>
      </c>
      <c r="F28" s="74" t="s">
        <v>257</v>
      </c>
      <c r="G28" s="74" t="s">
        <v>258</v>
      </c>
      <c r="H28" s="44" t="s">
        <v>260</v>
      </c>
      <c r="I28" s="44" t="s">
        <v>261</v>
      </c>
      <c r="J28" s="44" t="s">
        <v>262</v>
      </c>
      <c r="K28" s="44" t="s">
        <v>66</v>
      </c>
      <c r="L28" s="44" t="s">
        <v>263</v>
      </c>
      <c r="M28" s="108"/>
    </row>
    <row r="29" spans="1:13" s="34" customFormat="1" ht="27.9" customHeight="1" x14ac:dyDescent="0.25">
      <c r="A29" s="104"/>
      <c r="B29" s="44">
        <v>3</v>
      </c>
      <c r="C29" s="74" t="s">
        <v>265</v>
      </c>
      <c r="D29" s="74" t="s">
        <v>266</v>
      </c>
      <c r="E29" s="74" t="s">
        <v>267</v>
      </c>
      <c r="F29" s="74" t="s">
        <v>268</v>
      </c>
      <c r="G29" s="74" t="s">
        <v>66</v>
      </c>
      <c r="H29" s="44" t="s">
        <v>270</v>
      </c>
      <c r="I29" s="44" t="s">
        <v>148</v>
      </c>
      <c r="J29" s="44" t="s">
        <v>271</v>
      </c>
      <c r="K29" s="44" t="s">
        <v>272</v>
      </c>
      <c r="L29" s="44" t="s">
        <v>273</v>
      </c>
      <c r="M29" s="108"/>
    </row>
    <row r="30" spans="1:13" s="34" customFormat="1" ht="27.9" customHeight="1" x14ac:dyDescent="0.25">
      <c r="A30" s="104"/>
      <c r="B30" s="44">
        <v>4</v>
      </c>
      <c r="C30" s="74" t="s">
        <v>66</v>
      </c>
      <c r="D30" s="74" t="s">
        <v>275</v>
      </c>
      <c r="E30" s="74" t="s">
        <v>276</v>
      </c>
      <c r="F30" s="74" t="s">
        <v>277</v>
      </c>
      <c r="G30" s="74" t="s">
        <v>278</v>
      </c>
      <c r="H30" s="44" t="s">
        <v>280</v>
      </c>
      <c r="I30" s="44" t="s">
        <v>281</v>
      </c>
      <c r="J30" s="44" t="s">
        <v>262</v>
      </c>
      <c r="K30" s="44" t="s">
        <v>282</v>
      </c>
      <c r="L30" s="44" t="s">
        <v>283</v>
      </c>
      <c r="M30" s="108"/>
    </row>
    <row r="31" spans="1:13" s="34" customFormat="1" ht="27.9" customHeight="1" x14ac:dyDescent="0.25">
      <c r="A31" s="104"/>
      <c r="B31" s="44" t="s">
        <v>53</v>
      </c>
      <c r="C31" s="74" t="s">
        <v>285</v>
      </c>
      <c r="D31" s="74" t="s">
        <v>143</v>
      </c>
      <c r="E31" s="74" t="s">
        <v>66</v>
      </c>
      <c r="F31" s="74" t="s">
        <v>66</v>
      </c>
      <c r="G31" s="74" t="s">
        <v>66</v>
      </c>
      <c r="H31" s="44" t="s">
        <v>287</v>
      </c>
      <c r="I31" s="44" t="s">
        <v>66</v>
      </c>
      <c r="J31" s="44" t="s">
        <v>66</v>
      </c>
      <c r="K31" s="44" t="s">
        <v>288</v>
      </c>
      <c r="L31" s="44" t="s">
        <v>289</v>
      </c>
      <c r="M31" s="108"/>
    </row>
    <row r="32" spans="1:13" s="34" customFormat="1" ht="27.9" customHeight="1" x14ac:dyDescent="0.25">
      <c r="A32" s="104" t="s">
        <v>1189</v>
      </c>
      <c r="B32" s="44">
        <v>1</v>
      </c>
      <c r="C32" s="74" t="s">
        <v>291</v>
      </c>
      <c r="D32" s="74" t="s">
        <v>292</v>
      </c>
      <c r="E32" s="74" t="s">
        <v>293</v>
      </c>
      <c r="F32" s="74" t="s">
        <v>294</v>
      </c>
      <c r="G32" s="74" t="s">
        <v>295</v>
      </c>
      <c r="H32" s="44" t="s">
        <v>297</v>
      </c>
      <c r="I32" s="44" t="s">
        <v>298</v>
      </c>
      <c r="J32" s="44" t="s">
        <v>299</v>
      </c>
      <c r="K32" s="44" t="s">
        <v>300</v>
      </c>
      <c r="L32" s="44" t="s">
        <v>301</v>
      </c>
      <c r="M32" s="108"/>
    </row>
    <row r="33" spans="1:13" s="34" customFormat="1" ht="27.9" customHeight="1" x14ac:dyDescent="0.25">
      <c r="A33" s="104"/>
      <c r="B33" s="44">
        <v>2</v>
      </c>
      <c r="C33" s="74" t="s">
        <v>70</v>
      </c>
      <c r="D33" s="74" t="s">
        <v>66</v>
      </c>
      <c r="E33" s="74" t="s">
        <v>66</v>
      </c>
      <c r="F33" s="74" t="s">
        <v>66</v>
      </c>
      <c r="G33" s="74" t="s">
        <v>303</v>
      </c>
      <c r="H33" s="44" t="s">
        <v>305</v>
      </c>
      <c r="I33" s="44" t="s">
        <v>306</v>
      </c>
      <c r="J33" s="44" t="s">
        <v>116</v>
      </c>
      <c r="K33" s="44" t="s">
        <v>74</v>
      </c>
      <c r="L33" s="44" t="s">
        <v>118</v>
      </c>
      <c r="M33" s="108"/>
    </row>
    <row r="34" spans="1:13" s="34" customFormat="1" ht="27.9" customHeight="1" x14ac:dyDescent="0.25">
      <c r="A34" s="104"/>
      <c r="B34" s="44">
        <v>3</v>
      </c>
      <c r="C34" s="74" t="s">
        <v>70</v>
      </c>
      <c r="D34" s="74" t="s">
        <v>308</v>
      </c>
      <c r="E34" s="74" t="s">
        <v>227</v>
      </c>
      <c r="F34" s="74" t="s">
        <v>69</v>
      </c>
      <c r="G34" s="74" t="s">
        <v>145</v>
      </c>
      <c r="H34" s="44" t="s">
        <v>310</v>
      </c>
      <c r="I34" s="44" t="s">
        <v>311</v>
      </c>
      <c r="J34" s="44" t="s">
        <v>190</v>
      </c>
      <c r="K34" s="44" t="s">
        <v>312</v>
      </c>
      <c r="L34" s="44" t="s">
        <v>313</v>
      </c>
      <c r="M34" s="108"/>
    </row>
    <row r="35" spans="1:13" s="34" customFormat="1" ht="27.9" customHeight="1" x14ac:dyDescent="0.25">
      <c r="A35" s="105" t="s">
        <v>1190</v>
      </c>
      <c r="B35" s="44">
        <v>1</v>
      </c>
      <c r="C35" s="74" t="s">
        <v>315</v>
      </c>
      <c r="D35" s="74" t="s">
        <v>316</v>
      </c>
      <c r="E35" s="74" t="s">
        <v>317</v>
      </c>
      <c r="F35" s="74" t="s">
        <v>318</v>
      </c>
      <c r="G35" s="74" t="s">
        <v>319</v>
      </c>
      <c r="H35" s="44" t="s">
        <v>270</v>
      </c>
      <c r="I35" s="44" t="s">
        <v>261</v>
      </c>
      <c r="J35" s="44" t="s">
        <v>321</v>
      </c>
      <c r="K35" s="44" t="s">
        <v>322</v>
      </c>
      <c r="L35" s="44" t="s">
        <v>323</v>
      </c>
      <c r="M35" s="108"/>
    </row>
    <row r="36" spans="1:13" s="34" customFormat="1" ht="27.9" customHeight="1" x14ac:dyDescent="0.25">
      <c r="A36" s="105"/>
      <c r="B36" s="44">
        <v>2</v>
      </c>
      <c r="C36" s="74" t="s">
        <v>325</v>
      </c>
      <c r="D36" s="74" t="s">
        <v>326</v>
      </c>
      <c r="E36" s="74" t="s">
        <v>327</v>
      </c>
      <c r="F36" s="74" t="s">
        <v>328</v>
      </c>
      <c r="G36" s="74" t="s">
        <v>329</v>
      </c>
      <c r="H36" s="44" t="s">
        <v>331</v>
      </c>
      <c r="I36" s="44" t="s">
        <v>332</v>
      </c>
      <c r="J36" s="44" t="s">
        <v>333</v>
      </c>
      <c r="K36" s="44" t="s">
        <v>334</v>
      </c>
      <c r="L36" s="44" t="s">
        <v>335</v>
      </c>
      <c r="M36" s="108"/>
    </row>
    <row r="37" spans="1:13" s="34" customFormat="1" ht="27.9" customHeight="1" x14ac:dyDescent="0.25">
      <c r="A37" s="105"/>
      <c r="B37" s="44">
        <v>3</v>
      </c>
      <c r="C37" s="74" t="s">
        <v>337</v>
      </c>
      <c r="D37" s="74" t="s">
        <v>338</v>
      </c>
      <c r="E37" s="74" t="s">
        <v>339</v>
      </c>
      <c r="F37" s="74" t="s">
        <v>340</v>
      </c>
      <c r="G37" s="74" t="s">
        <v>135</v>
      </c>
      <c r="H37" s="44" t="s">
        <v>342</v>
      </c>
      <c r="I37" s="44" t="s">
        <v>343</v>
      </c>
      <c r="J37" s="44" t="s">
        <v>344</v>
      </c>
      <c r="K37" s="44" t="s">
        <v>345</v>
      </c>
      <c r="L37" s="44" t="s">
        <v>346</v>
      </c>
      <c r="M37" s="108"/>
    </row>
    <row r="38" spans="1:13" s="34" customFormat="1" ht="27.9" customHeight="1" x14ac:dyDescent="0.25">
      <c r="A38" s="105"/>
      <c r="B38" s="44">
        <v>4</v>
      </c>
      <c r="C38" s="74" t="s">
        <v>70</v>
      </c>
      <c r="D38" s="74" t="s">
        <v>348</v>
      </c>
      <c r="E38" s="74" t="s">
        <v>349</v>
      </c>
      <c r="F38" s="74" t="s">
        <v>268</v>
      </c>
      <c r="G38" s="74" t="s">
        <v>303</v>
      </c>
      <c r="H38" s="44" t="s">
        <v>66</v>
      </c>
      <c r="I38" s="44" t="s">
        <v>306</v>
      </c>
      <c r="J38" s="44" t="s">
        <v>72</v>
      </c>
      <c r="K38" s="44" t="s">
        <v>66</v>
      </c>
      <c r="L38" s="44" t="s">
        <v>346</v>
      </c>
      <c r="M38" s="108"/>
    </row>
    <row r="39" spans="1:13" s="34" customFormat="1" ht="27.9" customHeight="1" x14ac:dyDescent="0.25">
      <c r="A39" s="105"/>
      <c r="B39" s="44" t="s">
        <v>53</v>
      </c>
      <c r="C39" s="74" t="s">
        <v>66</v>
      </c>
      <c r="D39" s="74" t="s">
        <v>66</v>
      </c>
      <c r="E39" s="74" t="s">
        <v>68</v>
      </c>
      <c r="F39" s="74" t="s">
        <v>66</v>
      </c>
      <c r="G39" s="74" t="s">
        <v>66</v>
      </c>
      <c r="H39" s="44" t="s">
        <v>353</v>
      </c>
      <c r="I39" s="44" t="s">
        <v>306</v>
      </c>
      <c r="J39" s="44" t="s">
        <v>66</v>
      </c>
      <c r="K39" s="44" t="s">
        <v>66</v>
      </c>
      <c r="L39" s="44" t="s">
        <v>66</v>
      </c>
      <c r="M39" s="108"/>
    </row>
    <row r="40" spans="1:13" s="34" customFormat="1" ht="27.9" customHeight="1" x14ac:dyDescent="0.25">
      <c r="A40" s="104" t="s">
        <v>1191</v>
      </c>
      <c r="B40" s="44">
        <v>1</v>
      </c>
      <c r="C40" s="74" t="s">
        <v>355</v>
      </c>
      <c r="D40" s="74" t="s">
        <v>356</v>
      </c>
      <c r="E40" s="74" t="s">
        <v>357</v>
      </c>
      <c r="F40" s="74" t="s">
        <v>358</v>
      </c>
      <c r="G40" s="74" t="s">
        <v>359</v>
      </c>
      <c r="H40" s="44" t="s">
        <v>361</v>
      </c>
      <c r="I40" s="44" t="s">
        <v>231</v>
      </c>
      <c r="J40" s="44" t="s">
        <v>362</v>
      </c>
      <c r="K40" s="44" t="s">
        <v>210</v>
      </c>
      <c r="L40" s="44" t="s">
        <v>363</v>
      </c>
      <c r="M40" s="108"/>
    </row>
    <row r="41" spans="1:13" s="34" customFormat="1" ht="27.9" customHeight="1" x14ac:dyDescent="0.25">
      <c r="A41" s="104"/>
      <c r="B41" s="44">
        <v>2</v>
      </c>
      <c r="C41" s="74" t="s">
        <v>365</v>
      </c>
      <c r="D41" s="74" t="s">
        <v>366</v>
      </c>
      <c r="E41" s="74" t="s">
        <v>91</v>
      </c>
      <c r="F41" s="74" t="s">
        <v>358</v>
      </c>
      <c r="G41" s="74" t="s">
        <v>367</v>
      </c>
      <c r="H41" s="44" t="s">
        <v>369</v>
      </c>
      <c r="I41" s="44" t="s">
        <v>370</v>
      </c>
      <c r="J41" s="44" t="s">
        <v>371</v>
      </c>
      <c r="K41" s="44" t="s">
        <v>372</v>
      </c>
      <c r="L41" s="44" t="s">
        <v>373</v>
      </c>
      <c r="M41" s="108"/>
    </row>
    <row r="42" spans="1:13" s="34" customFormat="1" ht="27.9" customHeight="1" x14ac:dyDescent="0.25">
      <c r="A42" s="104"/>
      <c r="B42" s="44">
        <v>3</v>
      </c>
      <c r="C42" s="74" t="s">
        <v>375</v>
      </c>
      <c r="D42" s="74" t="s">
        <v>376</v>
      </c>
      <c r="E42" s="74" t="s">
        <v>317</v>
      </c>
      <c r="F42" s="74" t="s">
        <v>377</v>
      </c>
      <c r="G42" s="74" t="s">
        <v>378</v>
      </c>
      <c r="H42" s="44" t="s">
        <v>380</v>
      </c>
      <c r="I42" s="44" t="s">
        <v>381</v>
      </c>
      <c r="J42" s="44" t="s">
        <v>382</v>
      </c>
      <c r="K42" s="44" t="s">
        <v>383</v>
      </c>
      <c r="L42" s="44" t="s">
        <v>384</v>
      </c>
      <c r="M42" s="108"/>
    </row>
    <row r="43" spans="1:13" s="34" customFormat="1" ht="27.9" customHeight="1" x14ac:dyDescent="0.25">
      <c r="A43" s="104" t="s">
        <v>1192</v>
      </c>
      <c r="B43" s="44">
        <v>0</v>
      </c>
      <c r="C43" s="74" t="s">
        <v>77</v>
      </c>
      <c r="D43" s="74" t="s">
        <v>386</v>
      </c>
      <c r="E43" s="74" t="s">
        <v>387</v>
      </c>
      <c r="F43" s="74" t="s">
        <v>388</v>
      </c>
      <c r="G43" s="74" t="s">
        <v>389</v>
      </c>
      <c r="H43" s="44" t="s">
        <v>83</v>
      </c>
      <c r="I43" s="44" t="s">
        <v>391</v>
      </c>
      <c r="J43" s="44" t="s">
        <v>392</v>
      </c>
      <c r="K43" s="44" t="s">
        <v>393</v>
      </c>
      <c r="L43" s="44" t="s">
        <v>394</v>
      </c>
      <c r="M43" s="108"/>
    </row>
    <row r="44" spans="1:13" s="34" customFormat="1" ht="27.9" customHeight="1" x14ac:dyDescent="0.25">
      <c r="A44" s="104"/>
      <c r="B44" s="44">
        <v>1</v>
      </c>
      <c r="C44" s="74" t="s">
        <v>396</v>
      </c>
      <c r="D44" s="74" t="s">
        <v>397</v>
      </c>
      <c r="E44" s="74" t="s">
        <v>398</v>
      </c>
      <c r="F44" s="74" t="s">
        <v>399</v>
      </c>
      <c r="G44" s="74" t="s">
        <v>81</v>
      </c>
      <c r="H44" s="44" t="s">
        <v>380</v>
      </c>
      <c r="I44" s="44" t="s">
        <v>401</v>
      </c>
      <c r="J44" s="44" t="s">
        <v>402</v>
      </c>
      <c r="K44" s="44" t="s">
        <v>403</v>
      </c>
      <c r="L44" s="44" t="s">
        <v>404</v>
      </c>
      <c r="M44" s="108"/>
    </row>
    <row r="45" spans="1:13" s="34" customFormat="1" ht="27.9" customHeight="1" x14ac:dyDescent="0.25">
      <c r="A45" s="104"/>
      <c r="B45" s="44">
        <v>2</v>
      </c>
      <c r="C45" s="74" t="s">
        <v>406</v>
      </c>
      <c r="D45" s="74" t="s">
        <v>407</v>
      </c>
      <c r="E45" s="74" t="s">
        <v>408</v>
      </c>
      <c r="F45" s="74" t="s">
        <v>409</v>
      </c>
      <c r="G45" s="74" t="s">
        <v>410</v>
      </c>
      <c r="H45" s="44" t="s">
        <v>412</v>
      </c>
      <c r="I45" s="44" t="s">
        <v>321</v>
      </c>
      <c r="J45" s="44" t="s">
        <v>413</v>
      </c>
      <c r="K45" s="44" t="s">
        <v>414</v>
      </c>
      <c r="L45" s="44" t="s">
        <v>415</v>
      </c>
      <c r="M45" s="108"/>
    </row>
    <row r="46" spans="1:13" s="34" customFormat="1" ht="27.9" customHeight="1" x14ac:dyDescent="0.25">
      <c r="A46" s="104"/>
      <c r="B46" s="44">
        <v>3</v>
      </c>
      <c r="C46" s="74" t="s">
        <v>237</v>
      </c>
      <c r="D46" s="74" t="s">
        <v>67</v>
      </c>
      <c r="E46" s="74" t="s">
        <v>349</v>
      </c>
      <c r="F46" s="74" t="s">
        <v>69</v>
      </c>
      <c r="G46" s="74" t="s">
        <v>101</v>
      </c>
      <c r="H46" s="44" t="s">
        <v>418</v>
      </c>
      <c r="I46" s="44" t="s">
        <v>419</v>
      </c>
      <c r="J46" s="44" t="s">
        <v>420</v>
      </c>
      <c r="K46" s="44" t="s">
        <v>414</v>
      </c>
      <c r="L46" s="44" t="s">
        <v>421</v>
      </c>
      <c r="M46" s="108"/>
    </row>
    <row r="47" spans="1:13" s="34" customFormat="1" ht="27.9" customHeight="1" x14ac:dyDescent="0.25">
      <c r="A47" s="104"/>
      <c r="B47" s="44">
        <v>4</v>
      </c>
      <c r="C47" s="74" t="s">
        <v>113</v>
      </c>
      <c r="D47" s="74" t="s">
        <v>66</v>
      </c>
      <c r="E47" s="74" t="s">
        <v>349</v>
      </c>
      <c r="F47" s="74" t="s">
        <v>423</v>
      </c>
      <c r="G47" s="74" t="s">
        <v>113</v>
      </c>
      <c r="H47" s="44" t="s">
        <v>425</v>
      </c>
      <c r="I47" s="44" t="s">
        <v>66</v>
      </c>
      <c r="J47" s="44" t="s">
        <v>73</v>
      </c>
      <c r="K47" s="44" t="s">
        <v>426</v>
      </c>
      <c r="L47" s="44" t="s">
        <v>118</v>
      </c>
      <c r="M47" s="108"/>
    </row>
    <row r="48" spans="1:13" s="34" customFormat="1" ht="27.9" customHeight="1" x14ac:dyDescent="0.25">
      <c r="A48" s="104"/>
      <c r="B48" s="44">
        <v>5</v>
      </c>
      <c r="C48" s="74" t="s">
        <v>66</v>
      </c>
      <c r="D48" s="74" t="s">
        <v>66</v>
      </c>
      <c r="E48" s="74" t="s">
        <v>66</v>
      </c>
      <c r="F48" s="74" t="s">
        <v>423</v>
      </c>
      <c r="G48" s="74" t="s">
        <v>66</v>
      </c>
      <c r="H48" s="44" t="s">
        <v>157</v>
      </c>
      <c r="I48" s="44" t="s">
        <v>66</v>
      </c>
      <c r="J48" s="44" t="s">
        <v>66</v>
      </c>
      <c r="K48" s="44" t="s">
        <v>110</v>
      </c>
      <c r="L48" s="44" t="s">
        <v>118</v>
      </c>
      <c r="M48" s="108"/>
    </row>
    <row r="49" spans="1:13" s="34" customFormat="1" ht="27.9" customHeight="1" x14ac:dyDescent="0.25">
      <c r="A49" s="104"/>
      <c r="B49" s="44">
        <v>6</v>
      </c>
      <c r="C49" s="74" t="s">
        <v>66</v>
      </c>
      <c r="D49" s="74" t="s">
        <v>66</v>
      </c>
      <c r="E49" s="74" t="s">
        <v>66</v>
      </c>
      <c r="F49" s="74" t="s">
        <v>66</v>
      </c>
      <c r="G49" s="74" t="s">
        <v>66</v>
      </c>
      <c r="H49" s="44" t="s">
        <v>66</v>
      </c>
      <c r="I49" s="44" t="s">
        <v>66</v>
      </c>
      <c r="J49" s="44" t="s">
        <v>66</v>
      </c>
      <c r="K49" s="44" t="s">
        <v>66</v>
      </c>
      <c r="L49" s="44" t="s">
        <v>66</v>
      </c>
      <c r="M49" s="108"/>
    </row>
    <row r="50" spans="1:13" s="34" customFormat="1" ht="27.9" customHeight="1" x14ac:dyDescent="0.25">
      <c r="A50" s="105" t="s">
        <v>1193</v>
      </c>
      <c r="B50" s="44">
        <v>0</v>
      </c>
      <c r="C50" s="74" t="s">
        <v>432</v>
      </c>
      <c r="D50" s="74" t="s">
        <v>433</v>
      </c>
      <c r="E50" s="74" t="s">
        <v>434</v>
      </c>
      <c r="F50" s="74" t="s">
        <v>435</v>
      </c>
      <c r="G50" s="74" t="s">
        <v>291</v>
      </c>
      <c r="H50" s="44" t="s">
        <v>437</v>
      </c>
      <c r="I50" s="44" t="s">
        <v>438</v>
      </c>
      <c r="J50" s="44" t="s">
        <v>439</v>
      </c>
      <c r="K50" s="44" t="s">
        <v>440</v>
      </c>
      <c r="L50" s="44" t="s">
        <v>441</v>
      </c>
      <c r="M50" s="108"/>
    </row>
    <row r="51" spans="1:13" s="34" customFormat="1" ht="27.9" customHeight="1" x14ac:dyDescent="0.25">
      <c r="A51" s="105"/>
      <c r="B51" s="44">
        <v>1</v>
      </c>
      <c r="C51" s="74" t="s">
        <v>443</v>
      </c>
      <c r="D51" s="74" t="s">
        <v>444</v>
      </c>
      <c r="E51" s="74" t="s">
        <v>445</v>
      </c>
      <c r="F51" s="74" t="s">
        <v>446</v>
      </c>
      <c r="G51" s="74" t="s">
        <v>237</v>
      </c>
      <c r="H51" s="44" t="s">
        <v>448</v>
      </c>
      <c r="I51" s="44" t="s">
        <v>311</v>
      </c>
      <c r="J51" s="44" t="s">
        <v>449</v>
      </c>
      <c r="K51" s="44" t="s">
        <v>426</v>
      </c>
      <c r="L51" s="44" t="s">
        <v>450</v>
      </c>
      <c r="M51" s="108"/>
    </row>
    <row r="52" spans="1:13" s="34" customFormat="1" ht="27.9" customHeight="1" x14ac:dyDescent="0.25">
      <c r="A52" s="105" t="s">
        <v>1194</v>
      </c>
      <c r="B52" s="44">
        <v>0</v>
      </c>
      <c r="C52" s="74" t="s">
        <v>452</v>
      </c>
      <c r="D52" s="74" t="s">
        <v>453</v>
      </c>
      <c r="E52" s="74" t="s">
        <v>454</v>
      </c>
      <c r="F52" s="74" t="s">
        <v>455</v>
      </c>
      <c r="G52" s="74" t="s">
        <v>93</v>
      </c>
      <c r="H52" s="44" t="s">
        <v>457</v>
      </c>
      <c r="I52" s="44" t="s">
        <v>458</v>
      </c>
      <c r="J52" s="44" t="s">
        <v>459</v>
      </c>
      <c r="K52" s="44" t="s">
        <v>460</v>
      </c>
      <c r="L52" s="44" t="s">
        <v>461</v>
      </c>
      <c r="M52" s="108"/>
    </row>
    <row r="53" spans="1:13" s="34" customFormat="1" ht="27.9" customHeight="1" x14ac:dyDescent="0.25">
      <c r="A53" s="105"/>
      <c r="B53" s="44">
        <v>1</v>
      </c>
      <c r="C53" s="74" t="s">
        <v>463</v>
      </c>
      <c r="D53" s="74" t="s">
        <v>464</v>
      </c>
      <c r="E53" s="74" t="s">
        <v>465</v>
      </c>
      <c r="F53" s="74" t="s">
        <v>466</v>
      </c>
      <c r="G53" s="74" t="s">
        <v>467</v>
      </c>
      <c r="H53" s="44" t="s">
        <v>469</v>
      </c>
      <c r="I53" s="44" t="s">
        <v>470</v>
      </c>
      <c r="J53" s="44" t="s">
        <v>471</v>
      </c>
      <c r="K53" s="44" t="s">
        <v>472</v>
      </c>
      <c r="L53" s="44" t="s">
        <v>473</v>
      </c>
      <c r="M53" s="108"/>
    </row>
    <row r="54" spans="1:13" s="34" customFormat="1" ht="27.9" customHeight="1" x14ac:dyDescent="0.25">
      <c r="A54" s="105" t="s">
        <v>1195</v>
      </c>
      <c r="B54" s="44">
        <v>0</v>
      </c>
      <c r="C54" s="74" t="s">
        <v>475</v>
      </c>
      <c r="D54" s="74" t="s">
        <v>476</v>
      </c>
      <c r="E54" s="74" t="s">
        <v>477</v>
      </c>
      <c r="F54" s="74" t="s">
        <v>478</v>
      </c>
      <c r="G54" s="74" t="s">
        <v>217</v>
      </c>
      <c r="H54" s="44" t="s">
        <v>480</v>
      </c>
      <c r="I54" s="44" t="s">
        <v>481</v>
      </c>
      <c r="J54" s="44" t="s">
        <v>482</v>
      </c>
      <c r="K54" s="44" t="s">
        <v>483</v>
      </c>
      <c r="L54" s="44" t="s">
        <v>484</v>
      </c>
      <c r="M54" s="108"/>
    </row>
    <row r="55" spans="1:13" s="34" customFormat="1" ht="27.9" customHeight="1" x14ac:dyDescent="0.25">
      <c r="A55" s="105"/>
      <c r="B55" s="44">
        <v>1</v>
      </c>
      <c r="C55" s="74" t="s">
        <v>105</v>
      </c>
      <c r="D55" s="74" t="s">
        <v>486</v>
      </c>
      <c r="E55" s="74" t="s">
        <v>487</v>
      </c>
      <c r="F55" s="74" t="s">
        <v>399</v>
      </c>
      <c r="G55" s="74" t="s">
        <v>488</v>
      </c>
      <c r="H55" s="44" t="s">
        <v>490</v>
      </c>
      <c r="I55" s="44" t="s">
        <v>491</v>
      </c>
      <c r="J55" s="44" t="s">
        <v>492</v>
      </c>
      <c r="K55" s="44" t="s">
        <v>74</v>
      </c>
      <c r="L55" s="44" t="s">
        <v>87</v>
      </c>
      <c r="M55" s="108"/>
    </row>
  </sheetData>
  <mergeCells count="13">
    <mergeCell ref="M7:M55"/>
    <mergeCell ref="A35:A39"/>
    <mergeCell ref="A40:A42"/>
    <mergeCell ref="A43:A49"/>
    <mergeCell ref="A50:A51"/>
    <mergeCell ref="A52:A53"/>
    <mergeCell ref="A54:A55"/>
    <mergeCell ref="A8:A12"/>
    <mergeCell ref="A13:A17"/>
    <mergeCell ref="A18:A22"/>
    <mergeCell ref="A23:A26"/>
    <mergeCell ref="A27:A31"/>
    <mergeCell ref="A32:A3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16740-5005-4D46-A17B-B227C68D9251}">
  <dimension ref="A1:T53"/>
  <sheetViews>
    <sheetView zoomScale="80" zoomScaleNormal="80" workbookViewId="0">
      <pane xSplit="2" ySplit="5" topLeftCell="C6" activePane="bottomRight" state="frozen"/>
      <selection pane="topRight" activeCell="D4" sqref="D4"/>
      <selection pane="bottomLeft" activeCell="D4" sqref="D4"/>
      <selection pane="bottomRight" activeCell="D4" sqref="D4"/>
    </sheetView>
  </sheetViews>
  <sheetFormatPr baseColWidth="10" defaultColWidth="11.44140625" defaultRowHeight="14.4" x14ac:dyDescent="0.3"/>
  <cols>
    <col min="1" max="1" width="29.33203125" customWidth="1"/>
    <col min="3" max="20" width="16.6640625" style="12" customWidth="1"/>
  </cols>
  <sheetData>
    <row r="1" spans="1:20" ht="20.399999999999999" x14ac:dyDescent="0.35">
      <c r="A1" s="15" t="s">
        <v>493</v>
      </c>
      <c r="B1" s="14"/>
    </row>
    <row r="2" spans="1:20" ht="20.399999999999999" x14ac:dyDescent="0.35">
      <c r="A2" s="15" t="s">
        <v>20</v>
      </c>
      <c r="B2" s="14"/>
    </row>
    <row r="3" spans="1:20" x14ac:dyDescent="0.3">
      <c r="A3" s="14"/>
      <c r="B3" s="14"/>
    </row>
    <row r="4" spans="1:20" x14ac:dyDescent="0.3">
      <c r="A4" s="14"/>
      <c r="B4" s="14"/>
    </row>
    <row r="5" spans="1:20" s="13" customFormat="1" ht="44.1" customHeight="1" x14ac:dyDescent="0.3">
      <c r="A5" s="10" t="s">
        <v>494</v>
      </c>
      <c r="B5" s="10" t="s">
        <v>495</v>
      </c>
      <c r="C5" s="2" t="s">
        <v>23</v>
      </c>
      <c r="D5" s="11" t="s">
        <v>25</v>
      </c>
      <c r="E5" s="11" t="s">
        <v>26</v>
      </c>
      <c r="F5" s="11" t="s">
        <v>27</v>
      </c>
      <c r="G5" s="11" t="s">
        <v>28</v>
      </c>
      <c r="H5" s="11" t="s">
        <v>29</v>
      </c>
      <c r="I5" s="11" t="s">
        <v>31</v>
      </c>
      <c r="J5" s="11" t="s">
        <v>30</v>
      </c>
      <c r="K5" s="11" t="s">
        <v>33</v>
      </c>
      <c r="L5" s="11" t="s">
        <v>40</v>
      </c>
      <c r="M5" s="11" t="s">
        <v>64</v>
      </c>
      <c r="N5" s="11" t="s">
        <v>48</v>
      </c>
      <c r="O5" s="11" t="s">
        <v>42</v>
      </c>
      <c r="P5" s="11" t="s">
        <v>45</v>
      </c>
      <c r="Q5" s="11" t="s">
        <v>36</v>
      </c>
      <c r="R5" s="11" t="s">
        <v>43</v>
      </c>
      <c r="S5" s="11" t="s">
        <v>63</v>
      </c>
      <c r="T5" s="11" t="s">
        <v>52</v>
      </c>
    </row>
    <row r="6" spans="1:20" ht="27.9" customHeight="1" x14ac:dyDescent="0.3">
      <c r="A6" s="109" t="s">
        <v>496</v>
      </c>
      <c r="B6" s="8">
        <v>1</v>
      </c>
      <c r="C6" s="4" t="s">
        <v>347</v>
      </c>
      <c r="D6" s="4" t="s">
        <v>497</v>
      </c>
      <c r="E6" s="4" t="s">
        <v>498</v>
      </c>
      <c r="F6" s="4" t="s">
        <v>499</v>
      </c>
      <c r="G6" s="4" t="s">
        <v>500</v>
      </c>
      <c r="H6" s="4" t="s">
        <v>501</v>
      </c>
      <c r="I6" s="4" t="s">
        <v>66</v>
      </c>
      <c r="J6" s="4" t="s">
        <v>502</v>
      </c>
      <c r="K6" s="4" t="s">
        <v>66</v>
      </c>
      <c r="L6" s="4" t="s">
        <v>66</v>
      </c>
      <c r="M6" s="4" t="s">
        <v>69</v>
      </c>
      <c r="N6" s="4" t="s">
        <v>503</v>
      </c>
      <c r="O6" s="4" t="s">
        <v>66</v>
      </c>
      <c r="P6" s="4" t="s">
        <v>66</v>
      </c>
      <c r="Q6" s="4" t="s">
        <v>66</v>
      </c>
      <c r="R6" s="4" t="s">
        <v>67</v>
      </c>
      <c r="S6" s="4" t="s">
        <v>68</v>
      </c>
      <c r="T6" s="4" t="s">
        <v>70</v>
      </c>
    </row>
    <row r="7" spans="1:20" ht="27.9" customHeight="1" x14ac:dyDescent="0.3">
      <c r="A7" s="109"/>
      <c r="B7" s="8">
        <v>2</v>
      </c>
      <c r="C7" s="4" t="s">
        <v>351</v>
      </c>
      <c r="D7" s="4" t="s">
        <v>504</v>
      </c>
      <c r="E7" s="4" t="s">
        <v>505</v>
      </c>
      <c r="F7" s="4" t="s">
        <v>506</v>
      </c>
      <c r="G7" s="4" t="s">
        <v>507</v>
      </c>
      <c r="H7" s="4" t="s">
        <v>508</v>
      </c>
      <c r="I7" s="4" t="s">
        <v>509</v>
      </c>
      <c r="J7" s="4" t="s">
        <v>510</v>
      </c>
      <c r="K7" s="4" t="s">
        <v>511</v>
      </c>
      <c r="L7" s="4" t="s">
        <v>77</v>
      </c>
      <c r="M7" s="4" t="s">
        <v>80</v>
      </c>
      <c r="N7" s="4" t="s">
        <v>512</v>
      </c>
      <c r="O7" s="4" t="s">
        <v>66</v>
      </c>
      <c r="P7" s="4" t="s">
        <v>513</v>
      </c>
      <c r="Q7" s="4" t="s">
        <v>509</v>
      </c>
      <c r="R7" s="4" t="s">
        <v>78</v>
      </c>
      <c r="S7" s="4" t="s">
        <v>79</v>
      </c>
      <c r="T7" s="4" t="s">
        <v>81</v>
      </c>
    </row>
    <row r="8" spans="1:20" ht="27.9" customHeight="1" x14ac:dyDescent="0.3">
      <c r="A8" s="109"/>
      <c r="B8" s="8">
        <v>3</v>
      </c>
      <c r="C8" s="4" t="s">
        <v>354</v>
      </c>
      <c r="D8" s="4" t="s">
        <v>514</v>
      </c>
      <c r="E8" s="4" t="s">
        <v>515</v>
      </c>
      <c r="F8" s="4" t="s">
        <v>516</v>
      </c>
      <c r="G8" s="4" t="s">
        <v>517</v>
      </c>
      <c r="H8" s="4" t="s">
        <v>518</v>
      </c>
      <c r="I8" s="4" t="s">
        <v>519</v>
      </c>
      <c r="J8" s="4" t="s">
        <v>520</v>
      </c>
      <c r="K8" s="4" t="s">
        <v>521</v>
      </c>
      <c r="L8" s="4" t="s">
        <v>89</v>
      </c>
      <c r="M8" s="4" t="s">
        <v>92</v>
      </c>
      <c r="N8" s="4" t="s">
        <v>512</v>
      </c>
      <c r="O8" s="4" t="s">
        <v>522</v>
      </c>
      <c r="P8" s="4" t="s">
        <v>523</v>
      </c>
      <c r="Q8" s="4" t="s">
        <v>519</v>
      </c>
      <c r="R8" s="4" t="s">
        <v>90</v>
      </c>
      <c r="S8" s="4" t="s">
        <v>91</v>
      </c>
      <c r="T8" s="4" t="s">
        <v>93</v>
      </c>
    </row>
    <row r="9" spans="1:20" ht="27.9" customHeight="1" x14ac:dyDescent="0.3">
      <c r="A9" s="109"/>
      <c r="B9" s="8">
        <v>4</v>
      </c>
      <c r="C9" s="4" t="s">
        <v>364</v>
      </c>
      <c r="D9" s="4" t="s">
        <v>524</v>
      </c>
      <c r="E9" s="4" t="s">
        <v>525</v>
      </c>
      <c r="F9" s="4" t="s">
        <v>526</v>
      </c>
      <c r="G9" s="4" t="s">
        <v>527</v>
      </c>
      <c r="H9" s="4" t="s">
        <v>528</v>
      </c>
      <c r="I9" s="4" t="s">
        <v>509</v>
      </c>
      <c r="J9" s="4" t="s">
        <v>529</v>
      </c>
      <c r="K9" s="4" t="s">
        <v>530</v>
      </c>
      <c r="L9" s="4" t="s">
        <v>101</v>
      </c>
      <c r="M9" s="4" t="s">
        <v>104</v>
      </c>
      <c r="N9" s="4" t="s">
        <v>531</v>
      </c>
      <c r="O9" s="4" t="s">
        <v>532</v>
      </c>
      <c r="P9" s="4" t="s">
        <v>533</v>
      </c>
      <c r="Q9" s="4" t="s">
        <v>509</v>
      </c>
      <c r="R9" s="4" t="s">
        <v>102</v>
      </c>
      <c r="S9" s="4" t="s">
        <v>103</v>
      </c>
      <c r="T9" s="4" t="s">
        <v>105</v>
      </c>
    </row>
    <row r="10" spans="1:20" ht="27.9" customHeight="1" x14ac:dyDescent="0.3">
      <c r="A10" s="109"/>
      <c r="B10" s="8">
        <v>5</v>
      </c>
      <c r="C10" s="4" t="s">
        <v>374</v>
      </c>
      <c r="D10" s="4" t="s">
        <v>534</v>
      </c>
      <c r="E10" s="4" t="s">
        <v>535</v>
      </c>
      <c r="F10" s="4" t="s">
        <v>536</v>
      </c>
      <c r="G10" s="4" t="s">
        <v>537</v>
      </c>
      <c r="H10" s="4" t="s">
        <v>501</v>
      </c>
      <c r="I10" s="4" t="s">
        <v>538</v>
      </c>
      <c r="J10" s="4" t="s">
        <v>539</v>
      </c>
      <c r="K10" s="4" t="s">
        <v>66</v>
      </c>
      <c r="L10" s="4" t="s">
        <v>113</v>
      </c>
      <c r="M10" s="4" t="s">
        <v>66</v>
      </c>
      <c r="N10" s="4" t="s">
        <v>540</v>
      </c>
      <c r="O10" s="4" t="s">
        <v>66</v>
      </c>
      <c r="P10" s="4" t="s">
        <v>541</v>
      </c>
      <c r="Q10" s="4" t="s">
        <v>538</v>
      </c>
      <c r="R10" s="4" t="s">
        <v>67</v>
      </c>
      <c r="S10" s="4" t="s">
        <v>68</v>
      </c>
      <c r="T10" s="4" t="s">
        <v>66</v>
      </c>
    </row>
    <row r="11" spans="1:20" ht="27.9" customHeight="1" x14ac:dyDescent="0.3">
      <c r="A11" s="109" t="s">
        <v>542</v>
      </c>
      <c r="B11" s="8">
        <v>1</v>
      </c>
      <c r="C11" s="4" t="s">
        <v>65</v>
      </c>
      <c r="D11" s="4" t="s">
        <v>543</v>
      </c>
      <c r="E11" s="4" t="s">
        <v>544</v>
      </c>
      <c r="F11" s="4" t="s">
        <v>545</v>
      </c>
      <c r="G11" s="4" t="s">
        <v>546</v>
      </c>
      <c r="H11" s="4" t="s">
        <v>547</v>
      </c>
      <c r="I11" s="4" t="s">
        <v>548</v>
      </c>
      <c r="J11" s="4" t="s">
        <v>549</v>
      </c>
      <c r="K11" s="4" t="s">
        <v>550</v>
      </c>
      <c r="L11" s="4" t="s">
        <v>120</v>
      </c>
      <c r="M11" s="4" t="s">
        <v>123</v>
      </c>
      <c r="N11" s="4" t="s">
        <v>551</v>
      </c>
      <c r="O11" s="4" t="s">
        <v>552</v>
      </c>
      <c r="P11" s="4" t="s">
        <v>553</v>
      </c>
      <c r="Q11" s="4" t="s">
        <v>548</v>
      </c>
      <c r="R11" s="4" t="s">
        <v>121</v>
      </c>
      <c r="S11" s="4" t="s">
        <v>122</v>
      </c>
      <c r="T11" s="4" t="s">
        <v>124</v>
      </c>
    </row>
    <row r="12" spans="1:20" ht="27.9" customHeight="1" x14ac:dyDescent="0.3">
      <c r="A12" s="109"/>
      <c r="B12" s="8">
        <v>2</v>
      </c>
      <c r="C12" s="4" t="s">
        <v>76</v>
      </c>
      <c r="D12" s="4" t="s">
        <v>554</v>
      </c>
      <c r="E12" s="4" t="s">
        <v>555</v>
      </c>
      <c r="F12" s="4" t="s">
        <v>556</v>
      </c>
      <c r="G12" s="4" t="s">
        <v>557</v>
      </c>
      <c r="H12" s="4" t="s">
        <v>528</v>
      </c>
      <c r="I12" s="4" t="s">
        <v>558</v>
      </c>
      <c r="J12" s="4" t="s">
        <v>559</v>
      </c>
      <c r="K12" s="4" t="s">
        <v>560</v>
      </c>
      <c r="L12" s="4" t="s">
        <v>101</v>
      </c>
      <c r="M12" s="4" t="s">
        <v>134</v>
      </c>
      <c r="N12" s="4" t="s">
        <v>66</v>
      </c>
      <c r="O12" s="4" t="s">
        <v>66</v>
      </c>
      <c r="P12" s="4" t="s">
        <v>561</v>
      </c>
      <c r="Q12" s="4" t="s">
        <v>558</v>
      </c>
      <c r="R12" s="4" t="s">
        <v>132</v>
      </c>
      <c r="S12" s="4" t="s">
        <v>133</v>
      </c>
      <c r="T12" s="4" t="s">
        <v>135</v>
      </c>
    </row>
    <row r="13" spans="1:20" ht="27.9" customHeight="1" x14ac:dyDescent="0.3">
      <c r="A13" s="109"/>
      <c r="B13" s="8">
        <v>3</v>
      </c>
      <c r="C13" s="4" t="s">
        <v>88</v>
      </c>
      <c r="D13" s="4" t="s">
        <v>562</v>
      </c>
      <c r="E13" s="4" t="s">
        <v>563</v>
      </c>
      <c r="F13" s="4" t="s">
        <v>564</v>
      </c>
      <c r="G13" s="4" t="s">
        <v>565</v>
      </c>
      <c r="H13" s="4" t="s">
        <v>566</v>
      </c>
      <c r="I13" s="4" t="s">
        <v>567</v>
      </c>
      <c r="J13" s="4" t="s">
        <v>568</v>
      </c>
      <c r="K13" s="4" t="s">
        <v>569</v>
      </c>
      <c r="L13" s="4" t="s">
        <v>141</v>
      </c>
      <c r="M13" s="4" t="s">
        <v>144</v>
      </c>
      <c r="N13" s="4" t="s">
        <v>570</v>
      </c>
      <c r="O13" s="4" t="s">
        <v>571</v>
      </c>
      <c r="P13" s="4" t="s">
        <v>572</v>
      </c>
      <c r="Q13" s="4" t="s">
        <v>567</v>
      </c>
      <c r="R13" s="4" t="s">
        <v>142</v>
      </c>
      <c r="S13" s="4" t="s">
        <v>143</v>
      </c>
      <c r="T13" s="4" t="s">
        <v>145</v>
      </c>
    </row>
    <row r="14" spans="1:20" ht="27.9" customHeight="1" x14ac:dyDescent="0.3">
      <c r="A14" s="109"/>
      <c r="B14" s="8">
        <v>4</v>
      </c>
      <c r="C14" s="4" t="s">
        <v>100</v>
      </c>
      <c r="D14" s="4" t="s">
        <v>573</v>
      </c>
      <c r="E14" s="4" t="s">
        <v>574</v>
      </c>
      <c r="F14" s="4" t="s">
        <v>66</v>
      </c>
      <c r="G14" s="4" t="s">
        <v>575</v>
      </c>
      <c r="H14" s="4" t="s">
        <v>501</v>
      </c>
      <c r="I14" s="4" t="s">
        <v>576</v>
      </c>
      <c r="J14" s="4" t="s">
        <v>66</v>
      </c>
      <c r="K14" s="4" t="s">
        <v>66</v>
      </c>
      <c r="L14" s="4" t="s">
        <v>113</v>
      </c>
      <c r="M14" s="4" t="s">
        <v>66</v>
      </c>
      <c r="N14" s="4" t="s">
        <v>66</v>
      </c>
      <c r="O14" s="4" t="s">
        <v>66</v>
      </c>
      <c r="P14" s="4" t="s">
        <v>577</v>
      </c>
      <c r="Q14" s="4" t="s">
        <v>576</v>
      </c>
      <c r="R14" s="4" t="s">
        <v>66</v>
      </c>
      <c r="S14" s="4" t="s">
        <v>66</v>
      </c>
      <c r="T14" s="4" t="s">
        <v>66</v>
      </c>
    </row>
    <row r="15" spans="1:20" ht="27.9" customHeight="1" x14ac:dyDescent="0.3">
      <c r="A15" s="109"/>
      <c r="B15" s="8">
        <v>5</v>
      </c>
      <c r="C15" s="4" t="s">
        <v>112</v>
      </c>
      <c r="D15" s="4" t="s">
        <v>66</v>
      </c>
      <c r="E15" s="4" t="s">
        <v>66</v>
      </c>
      <c r="F15" s="4" t="s">
        <v>66</v>
      </c>
      <c r="G15" s="4" t="s">
        <v>66</v>
      </c>
      <c r="H15" s="4" t="s">
        <v>66</v>
      </c>
      <c r="I15" s="4" t="s">
        <v>66</v>
      </c>
      <c r="J15" s="4" t="s">
        <v>66</v>
      </c>
      <c r="K15" s="4" t="s">
        <v>66</v>
      </c>
      <c r="L15" s="4" t="s">
        <v>66</v>
      </c>
      <c r="M15" s="4" t="s">
        <v>66</v>
      </c>
      <c r="N15" s="4" t="s">
        <v>66</v>
      </c>
      <c r="O15" s="4" t="s">
        <v>66</v>
      </c>
      <c r="P15" s="4" t="s">
        <v>66</v>
      </c>
      <c r="Q15" s="4" t="s">
        <v>66</v>
      </c>
      <c r="R15" s="4" t="s">
        <v>66</v>
      </c>
      <c r="S15" s="4" t="s">
        <v>66</v>
      </c>
      <c r="T15" s="4" t="s">
        <v>66</v>
      </c>
    </row>
    <row r="16" spans="1:20" ht="27.9" customHeight="1" x14ac:dyDescent="0.3">
      <c r="A16" s="109" t="s">
        <v>578</v>
      </c>
      <c r="B16" s="8">
        <v>1</v>
      </c>
      <c r="C16" s="4" t="s">
        <v>119</v>
      </c>
      <c r="D16" s="4" t="s">
        <v>579</v>
      </c>
      <c r="E16" s="4" t="s">
        <v>580</v>
      </c>
      <c r="F16" s="4" t="s">
        <v>581</v>
      </c>
      <c r="G16" s="4" t="s">
        <v>582</v>
      </c>
      <c r="H16" s="4" t="s">
        <v>583</v>
      </c>
      <c r="I16" s="4" t="s">
        <v>584</v>
      </c>
      <c r="J16" s="4" t="s">
        <v>585</v>
      </c>
      <c r="K16" s="4" t="s">
        <v>586</v>
      </c>
      <c r="L16" s="4" t="s">
        <v>159</v>
      </c>
      <c r="M16" s="4" t="s">
        <v>162</v>
      </c>
      <c r="N16" s="4" t="s">
        <v>587</v>
      </c>
      <c r="O16" s="4" t="s">
        <v>588</v>
      </c>
      <c r="P16" s="4" t="s">
        <v>589</v>
      </c>
      <c r="Q16" s="4" t="s">
        <v>584</v>
      </c>
      <c r="R16" s="4" t="s">
        <v>160</v>
      </c>
      <c r="S16" s="4" t="s">
        <v>161</v>
      </c>
      <c r="T16" s="4" t="s">
        <v>163</v>
      </c>
    </row>
    <row r="17" spans="1:20" ht="27.9" customHeight="1" x14ac:dyDescent="0.3">
      <c r="A17" s="109"/>
      <c r="B17" s="8">
        <v>2</v>
      </c>
      <c r="C17" s="4" t="s">
        <v>131</v>
      </c>
      <c r="D17" s="4" t="s">
        <v>590</v>
      </c>
      <c r="E17" s="4" t="s">
        <v>591</v>
      </c>
      <c r="F17" s="4" t="s">
        <v>592</v>
      </c>
      <c r="G17" s="4" t="s">
        <v>593</v>
      </c>
      <c r="H17" s="4" t="s">
        <v>594</v>
      </c>
      <c r="I17" s="4" t="s">
        <v>595</v>
      </c>
      <c r="J17" s="4" t="s">
        <v>596</v>
      </c>
      <c r="K17" s="4" t="s">
        <v>597</v>
      </c>
      <c r="L17" s="4" t="s">
        <v>171</v>
      </c>
      <c r="M17" s="4" t="s">
        <v>174</v>
      </c>
      <c r="N17" s="4" t="s">
        <v>598</v>
      </c>
      <c r="O17" s="4" t="s">
        <v>599</v>
      </c>
      <c r="P17" s="4" t="s">
        <v>600</v>
      </c>
      <c r="Q17" s="4" t="s">
        <v>595</v>
      </c>
      <c r="R17" s="4" t="s">
        <v>172</v>
      </c>
      <c r="S17" s="4" t="s">
        <v>173</v>
      </c>
      <c r="T17" s="4" t="s">
        <v>175</v>
      </c>
    </row>
    <row r="18" spans="1:20" ht="27.9" customHeight="1" x14ac:dyDescent="0.3">
      <c r="A18" s="109"/>
      <c r="B18" s="8">
        <v>3</v>
      </c>
      <c r="C18" s="4" t="s">
        <v>140</v>
      </c>
      <c r="D18" s="4" t="s">
        <v>601</v>
      </c>
      <c r="E18" s="4" t="s">
        <v>602</v>
      </c>
      <c r="F18" s="4" t="s">
        <v>603</v>
      </c>
      <c r="G18" s="4" t="s">
        <v>604</v>
      </c>
      <c r="H18" s="4" t="s">
        <v>605</v>
      </c>
      <c r="I18" s="4" t="s">
        <v>606</v>
      </c>
      <c r="J18" s="4" t="s">
        <v>607</v>
      </c>
      <c r="K18" s="4" t="s">
        <v>608</v>
      </c>
      <c r="L18" s="4" t="s">
        <v>183</v>
      </c>
      <c r="M18" s="4" t="s">
        <v>144</v>
      </c>
      <c r="N18" s="4" t="s">
        <v>609</v>
      </c>
      <c r="O18" s="4" t="s">
        <v>610</v>
      </c>
      <c r="P18" s="4" t="s">
        <v>589</v>
      </c>
      <c r="Q18" s="4" t="s">
        <v>606</v>
      </c>
      <c r="R18" s="4" t="s">
        <v>184</v>
      </c>
      <c r="S18" s="4" t="s">
        <v>185</v>
      </c>
      <c r="T18" s="4" t="s">
        <v>186</v>
      </c>
    </row>
    <row r="19" spans="1:20" ht="27.9" customHeight="1" x14ac:dyDescent="0.3">
      <c r="A19" s="109"/>
      <c r="B19" s="8">
        <v>4</v>
      </c>
      <c r="C19" s="4" t="s">
        <v>152</v>
      </c>
      <c r="D19" s="4" t="s">
        <v>611</v>
      </c>
      <c r="E19" s="4" t="s">
        <v>612</v>
      </c>
      <c r="F19" s="4" t="s">
        <v>499</v>
      </c>
      <c r="G19" s="4" t="s">
        <v>66</v>
      </c>
      <c r="H19" s="4" t="s">
        <v>613</v>
      </c>
      <c r="I19" s="4" t="s">
        <v>66</v>
      </c>
      <c r="J19" s="4" t="s">
        <v>614</v>
      </c>
      <c r="K19" s="4" t="s">
        <v>66</v>
      </c>
      <c r="L19" s="4" t="s">
        <v>66</v>
      </c>
      <c r="M19" s="4" t="s">
        <v>195</v>
      </c>
      <c r="N19" s="4" t="s">
        <v>615</v>
      </c>
      <c r="O19" s="4" t="s">
        <v>588</v>
      </c>
      <c r="P19" s="4" t="s">
        <v>66</v>
      </c>
      <c r="Q19" s="4" t="s">
        <v>66</v>
      </c>
      <c r="R19" s="4" t="s">
        <v>194</v>
      </c>
      <c r="S19" s="4" t="s">
        <v>66</v>
      </c>
      <c r="T19" s="4" t="s">
        <v>66</v>
      </c>
    </row>
    <row r="20" spans="1:20" ht="27.9" customHeight="1" x14ac:dyDescent="0.3">
      <c r="A20" s="109"/>
      <c r="B20" s="8">
        <v>5</v>
      </c>
      <c r="C20" s="4" t="s">
        <v>155</v>
      </c>
      <c r="D20" s="4" t="s">
        <v>616</v>
      </c>
      <c r="E20" s="4" t="s">
        <v>617</v>
      </c>
      <c r="F20" s="4" t="s">
        <v>526</v>
      </c>
      <c r="G20" s="4" t="s">
        <v>537</v>
      </c>
      <c r="H20" s="4" t="s">
        <v>613</v>
      </c>
      <c r="I20" s="4" t="s">
        <v>618</v>
      </c>
      <c r="J20" s="4" t="s">
        <v>614</v>
      </c>
      <c r="K20" s="4" t="s">
        <v>66</v>
      </c>
      <c r="L20" s="4" t="s">
        <v>66</v>
      </c>
      <c r="M20" s="4" t="s">
        <v>66</v>
      </c>
      <c r="N20" s="4" t="s">
        <v>619</v>
      </c>
      <c r="O20" s="4" t="s">
        <v>66</v>
      </c>
      <c r="P20" s="4" t="s">
        <v>66</v>
      </c>
      <c r="Q20" s="4" t="s">
        <v>618</v>
      </c>
      <c r="R20" s="4" t="s">
        <v>194</v>
      </c>
      <c r="S20" s="4" t="s">
        <v>66</v>
      </c>
      <c r="T20" s="4" t="s">
        <v>66</v>
      </c>
    </row>
    <row r="21" spans="1:20" ht="27.9" customHeight="1" x14ac:dyDescent="0.3">
      <c r="A21" s="109" t="s">
        <v>620</v>
      </c>
      <c r="B21" s="8">
        <v>1</v>
      </c>
      <c r="C21" s="4" t="s">
        <v>158</v>
      </c>
      <c r="D21" s="4" t="s">
        <v>621</v>
      </c>
      <c r="E21" s="4" t="s">
        <v>622</v>
      </c>
      <c r="F21" s="4" t="s">
        <v>623</v>
      </c>
      <c r="G21" s="4" t="s">
        <v>527</v>
      </c>
      <c r="H21" s="4" t="s">
        <v>624</v>
      </c>
      <c r="I21" s="4" t="s">
        <v>625</v>
      </c>
      <c r="J21" s="4" t="s">
        <v>626</v>
      </c>
      <c r="K21" s="4" t="s">
        <v>627</v>
      </c>
      <c r="L21" s="4" t="s">
        <v>203</v>
      </c>
      <c r="M21" s="4" t="s">
        <v>205</v>
      </c>
      <c r="N21" s="4" t="s">
        <v>628</v>
      </c>
      <c r="O21" s="4" t="s">
        <v>629</v>
      </c>
      <c r="P21" s="4" t="s">
        <v>630</v>
      </c>
      <c r="Q21" s="4" t="s">
        <v>625</v>
      </c>
      <c r="R21" s="4" t="s">
        <v>159</v>
      </c>
      <c r="S21" s="4" t="s">
        <v>204</v>
      </c>
      <c r="T21" s="4" t="s">
        <v>206</v>
      </c>
    </row>
    <row r="22" spans="1:20" ht="27.9" customHeight="1" x14ac:dyDescent="0.3">
      <c r="A22" s="109"/>
      <c r="B22" s="8">
        <v>2</v>
      </c>
      <c r="C22" s="4" t="s">
        <v>170</v>
      </c>
      <c r="D22" s="4" t="s">
        <v>631</v>
      </c>
      <c r="E22" s="4" t="s">
        <v>632</v>
      </c>
      <c r="F22" s="4" t="s">
        <v>633</v>
      </c>
      <c r="G22" s="4" t="s">
        <v>634</v>
      </c>
      <c r="H22" s="4" t="s">
        <v>635</v>
      </c>
      <c r="I22" s="4" t="s">
        <v>636</v>
      </c>
      <c r="J22" s="4" t="s">
        <v>637</v>
      </c>
      <c r="K22" s="4" t="s">
        <v>638</v>
      </c>
      <c r="L22" s="4" t="s">
        <v>213</v>
      </c>
      <c r="M22" s="4" t="s">
        <v>216</v>
      </c>
      <c r="N22" s="4" t="s">
        <v>639</v>
      </c>
      <c r="O22" s="4" t="s">
        <v>640</v>
      </c>
      <c r="P22" s="4" t="s">
        <v>641</v>
      </c>
      <c r="Q22" s="4" t="s">
        <v>636</v>
      </c>
      <c r="R22" s="4" t="s">
        <v>214</v>
      </c>
      <c r="S22" s="4" t="s">
        <v>215</v>
      </c>
      <c r="T22" s="4" t="s">
        <v>217</v>
      </c>
    </row>
    <row r="23" spans="1:20" ht="27.9" customHeight="1" x14ac:dyDescent="0.3">
      <c r="A23" s="109"/>
      <c r="B23" s="8">
        <v>3</v>
      </c>
      <c r="C23" s="4" t="s">
        <v>182</v>
      </c>
      <c r="D23" s="4" t="s">
        <v>642</v>
      </c>
      <c r="E23" s="4" t="s">
        <v>643</v>
      </c>
      <c r="F23" s="4" t="s">
        <v>644</v>
      </c>
      <c r="G23" s="4" t="s">
        <v>645</v>
      </c>
      <c r="H23" s="4" t="s">
        <v>646</v>
      </c>
      <c r="I23" s="4" t="s">
        <v>647</v>
      </c>
      <c r="J23" s="4" t="s">
        <v>648</v>
      </c>
      <c r="K23" s="4" t="s">
        <v>649</v>
      </c>
      <c r="L23" s="4" t="s">
        <v>225</v>
      </c>
      <c r="M23" s="4" t="s">
        <v>228</v>
      </c>
      <c r="N23" s="4" t="s">
        <v>650</v>
      </c>
      <c r="O23" s="4" t="s">
        <v>610</v>
      </c>
      <c r="P23" s="4" t="s">
        <v>630</v>
      </c>
      <c r="Q23" s="4" t="s">
        <v>647</v>
      </c>
      <c r="R23" s="4" t="s">
        <v>226</v>
      </c>
      <c r="S23" s="4" t="s">
        <v>227</v>
      </c>
      <c r="T23" s="4" t="s">
        <v>101</v>
      </c>
    </row>
    <row r="24" spans="1:20" ht="27.9" customHeight="1" x14ac:dyDescent="0.3">
      <c r="A24" s="109"/>
      <c r="B24" s="8">
        <v>4</v>
      </c>
      <c r="C24" s="4" t="s">
        <v>193</v>
      </c>
      <c r="D24" s="4" t="s">
        <v>651</v>
      </c>
      <c r="E24" s="4" t="s">
        <v>652</v>
      </c>
      <c r="F24" s="4" t="s">
        <v>506</v>
      </c>
      <c r="G24" s="4" t="s">
        <v>653</v>
      </c>
      <c r="H24" s="4" t="s">
        <v>654</v>
      </c>
      <c r="I24" s="4" t="s">
        <v>66</v>
      </c>
      <c r="J24" s="4" t="s">
        <v>655</v>
      </c>
      <c r="K24" s="4" t="s">
        <v>66</v>
      </c>
      <c r="L24" s="4" t="s">
        <v>66</v>
      </c>
      <c r="M24" s="4" t="s">
        <v>236</v>
      </c>
      <c r="N24" s="4" t="s">
        <v>656</v>
      </c>
      <c r="O24" s="4" t="s">
        <v>66</v>
      </c>
      <c r="P24" s="4" t="s">
        <v>630</v>
      </c>
      <c r="Q24" s="4" t="s">
        <v>66</v>
      </c>
      <c r="R24" s="4" t="s">
        <v>226</v>
      </c>
      <c r="S24" s="4" t="s">
        <v>66</v>
      </c>
      <c r="T24" s="4" t="s">
        <v>237</v>
      </c>
    </row>
    <row r="25" spans="1:20" ht="27.9" customHeight="1" x14ac:dyDescent="0.3">
      <c r="A25" s="109" t="s">
        <v>657</v>
      </c>
      <c r="B25" s="8">
        <v>1</v>
      </c>
      <c r="C25" s="4" t="s">
        <v>199</v>
      </c>
      <c r="D25" s="4" t="s">
        <v>658</v>
      </c>
      <c r="E25" s="4" t="s">
        <v>659</v>
      </c>
      <c r="F25" s="4" t="s">
        <v>564</v>
      </c>
      <c r="G25" s="4" t="s">
        <v>660</v>
      </c>
      <c r="H25" s="4" t="s">
        <v>661</v>
      </c>
      <c r="I25" s="4" t="s">
        <v>662</v>
      </c>
      <c r="J25" s="4" t="s">
        <v>663</v>
      </c>
      <c r="K25" s="4" t="s">
        <v>664</v>
      </c>
      <c r="L25" s="4" t="s">
        <v>243</v>
      </c>
      <c r="M25" s="4" t="s">
        <v>246</v>
      </c>
      <c r="N25" s="4" t="s">
        <v>665</v>
      </c>
      <c r="O25" s="4" t="s">
        <v>666</v>
      </c>
      <c r="P25" s="4" t="s">
        <v>667</v>
      </c>
      <c r="Q25" s="4" t="s">
        <v>662</v>
      </c>
      <c r="R25" s="4" t="s">
        <v>244</v>
      </c>
      <c r="S25" s="4" t="s">
        <v>245</v>
      </c>
      <c r="T25" s="4" t="s">
        <v>247</v>
      </c>
    </row>
    <row r="26" spans="1:20" ht="27.9" customHeight="1" x14ac:dyDescent="0.3">
      <c r="A26" s="109"/>
      <c r="B26" s="8">
        <v>2</v>
      </c>
      <c r="C26" s="4" t="s">
        <v>202</v>
      </c>
      <c r="D26" s="4" t="s">
        <v>668</v>
      </c>
      <c r="E26" s="4" t="s">
        <v>669</v>
      </c>
      <c r="F26" s="4" t="s">
        <v>66</v>
      </c>
      <c r="G26" s="4" t="s">
        <v>670</v>
      </c>
      <c r="H26" s="4" t="s">
        <v>671</v>
      </c>
      <c r="I26" s="4" t="s">
        <v>672</v>
      </c>
      <c r="J26" s="4" t="s">
        <v>673</v>
      </c>
      <c r="K26" s="4" t="s">
        <v>584</v>
      </c>
      <c r="L26" s="4" t="s">
        <v>254</v>
      </c>
      <c r="M26" s="4" t="s">
        <v>257</v>
      </c>
      <c r="N26" s="4" t="s">
        <v>665</v>
      </c>
      <c r="O26" s="4" t="s">
        <v>666</v>
      </c>
      <c r="P26" s="4" t="s">
        <v>674</v>
      </c>
      <c r="Q26" s="4" t="s">
        <v>672</v>
      </c>
      <c r="R26" s="4" t="s">
        <v>255</v>
      </c>
      <c r="S26" s="4" t="s">
        <v>256</v>
      </c>
      <c r="T26" s="4" t="s">
        <v>258</v>
      </c>
    </row>
    <row r="27" spans="1:20" ht="27.9" customHeight="1" x14ac:dyDescent="0.3">
      <c r="A27" s="109"/>
      <c r="B27" s="8">
        <v>3</v>
      </c>
      <c r="C27" s="4" t="s">
        <v>212</v>
      </c>
      <c r="D27" s="4" t="s">
        <v>675</v>
      </c>
      <c r="E27" s="4" t="s">
        <v>676</v>
      </c>
      <c r="F27" s="4" t="s">
        <v>677</v>
      </c>
      <c r="G27" s="4" t="s">
        <v>678</v>
      </c>
      <c r="H27" s="4" t="s">
        <v>566</v>
      </c>
      <c r="I27" s="4" t="s">
        <v>618</v>
      </c>
      <c r="J27" s="4" t="s">
        <v>679</v>
      </c>
      <c r="K27" s="4" t="s">
        <v>680</v>
      </c>
      <c r="L27" s="4" t="s">
        <v>265</v>
      </c>
      <c r="M27" s="4" t="s">
        <v>268</v>
      </c>
      <c r="N27" s="4" t="s">
        <v>619</v>
      </c>
      <c r="O27" s="4" t="s">
        <v>66</v>
      </c>
      <c r="P27" s="4" t="s">
        <v>681</v>
      </c>
      <c r="Q27" s="4" t="s">
        <v>618</v>
      </c>
      <c r="R27" s="4" t="s">
        <v>266</v>
      </c>
      <c r="S27" s="4" t="s">
        <v>267</v>
      </c>
      <c r="T27" s="4" t="s">
        <v>66</v>
      </c>
    </row>
    <row r="28" spans="1:20" ht="27.9" customHeight="1" x14ac:dyDescent="0.3">
      <c r="A28" s="109"/>
      <c r="B28" s="8">
        <v>4</v>
      </c>
      <c r="C28" s="4" t="s">
        <v>224</v>
      </c>
      <c r="D28" s="4" t="s">
        <v>682</v>
      </c>
      <c r="E28" s="4" t="s">
        <v>683</v>
      </c>
      <c r="F28" s="4" t="s">
        <v>684</v>
      </c>
      <c r="G28" s="4" t="s">
        <v>670</v>
      </c>
      <c r="H28" s="4" t="s">
        <v>685</v>
      </c>
      <c r="I28" s="4" t="s">
        <v>686</v>
      </c>
      <c r="J28" s="4" t="s">
        <v>687</v>
      </c>
      <c r="K28" s="4" t="s">
        <v>686</v>
      </c>
      <c r="L28" s="4" t="s">
        <v>66</v>
      </c>
      <c r="M28" s="4" t="s">
        <v>277</v>
      </c>
      <c r="N28" s="4" t="s">
        <v>688</v>
      </c>
      <c r="O28" s="4" t="s">
        <v>689</v>
      </c>
      <c r="P28" s="4" t="s">
        <v>690</v>
      </c>
      <c r="Q28" s="4" t="s">
        <v>686</v>
      </c>
      <c r="R28" s="4" t="s">
        <v>275</v>
      </c>
      <c r="S28" s="4" t="s">
        <v>276</v>
      </c>
      <c r="T28" s="4" t="s">
        <v>278</v>
      </c>
    </row>
    <row r="29" spans="1:20" ht="27.9" customHeight="1" x14ac:dyDescent="0.3">
      <c r="A29" s="109"/>
      <c r="B29" s="8">
        <v>5</v>
      </c>
      <c r="C29" s="4" t="s">
        <v>235</v>
      </c>
      <c r="D29" s="4" t="s">
        <v>691</v>
      </c>
      <c r="E29" s="4" t="s">
        <v>692</v>
      </c>
      <c r="F29" s="4" t="s">
        <v>693</v>
      </c>
      <c r="G29" s="4" t="s">
        <v>66</v>
      </c>
      <c r="H29" s="4" t="s">
        <v>66</v>
      </c>
      <c r="I29" s="4" t="s">
        <v>66</v>
      </c>
      <c r="J29" s="4" t="s">
        <v>694</v>
      </c>
      <c r="K29" s="4" t="s">
        <v>66</v>
      </c>
      <c r="L29" s="4" t="s">
        <v>285</v>
      </c>
      <c r="M29" s="4" t="s">
        <v>66</v>
      </c>
      <c r="N29" s="4" t="s">
        <v>619</v>
      </c>
      <c r="O29" s="4" t="s">
        <v>66</v>
      </c>
      <c r="P29" s="4" t="s">
        <v>695</v>
      </c>
      <c r="Q29" s="4" t="s">
        <v>66</v>
      </c>
      <c r="R29" s="4" t="s">
        <v>143</v>
      </c>
      <c r="S29" s="4" t="s">
        <v>66</v>
      </c>
      <c r="T29" s="4" t="s">
        <v>66</v>
      </c>
    </row>
    <row r="30" spans="1:20" ht="27.9" customHeight="1" x14ac:dyDescent="0.3">
      <c r="A30" s="109" t="s">
        <v>696</v>
      </c>
      <c r="B30" s="8">
        <v>1</v>
      </c>
      <c r="C30" s="4" t="s">
        <v>242</v>
      </c>
      <c r="D30" s="4" t="s">
        <v>697</v>
      </c>
      <c r="E30" s="4" t="s">
        <v>698</v>
      </c>
      <c r="F30" s="4" t="s">
        <v>699</v>
      </c>
      <c r="G30" s="4" t="s">
        <v>700</v>
      </c>
      <c r="H30" s="4" t="s">
        <v>701</v>
      </c>
      <c r="I30" s="4" t="s">
        <v>702</v>
      </c>
      <c r="J30" s="4" t="s">
        <v>703</v>
      </c>
      <c r="K30" s="4" t="s">
        <v>704</v>
      </c>
      <c r="L30" s="4" t="s">
        <v>291</v>
      </c>
      <c r="M30" s="4" t="s">
        <v>294</v>
      </c>
      <c r="N30" s="4" t="s">
        <v>705</v>
      </c>
      <c r="O30" s="4" t="s">
        <v>706</v>
      </c>
      <c r="P30" s="4" t="s">
        <v>707</v>
      </c>
      <c r="Q30" s="4" t="s">
        <v>702</v>
      </c>
      <c r="R30" s="4" t="s">
        <v>292</v>
      </c>
      <c r="S30" s="4" t="s">
        <v>293</v>
      </c>
      <c r="T30" s="4" t="s">
        <v>295</v>
      </c>
    </row>
    <row r="31" spans="1:20" ht="27.9" customHeight="1" x14ac:dyDescent="0.3">
      <c r="A31" s="109"/>
      <c r="B31" s="8">
        <v>2</v>
      </c>
      <c r="C31" s="4" t="s">
        <v>253</v>
      </c>
      <c r="D31" s="4" t="s">
        <v>708</v>
      </c>
      <c r="E31" s="4" t="s">
        <v>709</v>
      </c>
      <c r="F31" s="4" t="s">
        <v>499</v>
      </c>
      <c r="G31" s="4" t="s">
        <v>537</v>
      </c>
      <c r="H31" s="4" t="s">
        <v>710</v>
      </c>
      <c r="I31" s="4" t="s">
        <v>66</v>
      </c>
      <c r="J31" s="4" t="s">
        <v>611</v>
      </c>
      <c r="K31" s="4" t="s">
        <v>66</v>
      </c>
      <c r="L31" s="4" t="s">
        <v>70</v>
      </c>
      <c r="M31" s="4" t="s">
        <v>66</v>
      </c>
      <c r="N31" s="4" t="s">
        <v>503</v>
      </c>
      <c r="O31" s="4" t="s">
        <v>711</v>
      </c>
      <c r="P31" s="4" t="s">
        <v>66</v>
      </c>
      <c r="Q31" s="4" t="s">
        <v>66</v>
      </c>
      <c r="R31" s="4" t="s">
        <v>66</v>
      </c>
      <c r="S31" s="4" t="s">
        <v>66</v>
      </c>
      <c r="T31" s="4" t="s">
        <v>303</v>
      </c>
    </row>
    <row r="32" spans="1:20" ht="27.9" customHeight="1" x14ac:dyDescent="0.3">
      <c r="A32" s="109"/>
      <c r="B32" s="8">
        <v>3</v>
      </c>
      <c r="C32" s="4" t="s">
        <v>264</v>
      </c>
      <c r="D32" s="4" t="s">
        <v>712</v>
      </c>
      <c r="E32" s="4" t="s">
        <v>713</v>
      </c>
      <c r="F32" s="4" t="s">
        <v>714</v>
      </c>
      <c r="G32" s="4" t="s">
        <v>604</v>
      </c>
      <c r="H32" s="4" t="s">
        <v>715</v>
      </c>
      <c r="I32" s="4" t="s">
        <v>66</v>
      </c>
      <c r="J32" s="4" t="s">
        <v>716</v>
      </c>
      <c r="K32" s="4" t="s">
        <v>511</v>
      </c>
      <c r="L32" s="4" t="s">
        <v>70</v>
      </c>
      <c r="M32" s="4" t="s">
        <v>69</v>
      </c>
      <c r="N32" s="4" t="s">
        <v>540</v>
      </c>
      <c r="O32" s="4" t="s">
        <v>711</v>
      </c>
      <c r="P32" s="4" t="s">
        <v>561</v>
      </c>
      <c r="Q32" s="4" t="s">
        <v>66</v>
      </c>
      <c r="R32" s="4" t="s">
        <v>308</v>
      </c>
      <c r="S32" s="4" t="s">
        <v>227</v>
      </c>
      <c r="T32" s="4" t="s">
        <v>145</v>
      </c>
    </row>
    <row r="33" spans="1:20" ht="27.9" customHeight="1" x14ac:dyDescent="0.3">
      <c r="A33" s="109" t="s">
        <v>717</v>
      </c>
      <c r="B33" s="8">
        <v>1</v>
      </c>
      <c r="C33" s="4" t="s">
        <v>274</v>
      </c>
      <c r="D33" s="4" t="s">
        <v>718</v>
      </c>
      <c r="E33" s="4" t="s">
        <v>719</v>
      </c>
      <c r="F33" s="4" t="s">
        <v>720</v>
      </c>
      <c r="G33" s="4" t="s">
        <v>721</v>
      </c>
      <c r="H33" s="4" t="s">
        <v>671</v>
      </c>
      <c r="I33" s="4" t="s">
        <v>722</v>
      </c>
      <c r="J33" s="4" t="s">
        <v>723</v>
      </c>
      <c r="K33" s="4" t="s">
        <v>686</v>
      </c>
      <c r="L33" s="4" t="s">
        <v>315</v>
      </c>
      <c r="M33" s="4" t="s">
        <v>318</v>
      </c>
      <c r="N33" s="4" t="s">
        <v>724</v>
      </c>
      <c r="O33" s="4" t="s">
        <v>725</v>
      </c>
      <c r="P33" s="4" t="s">
        <v>572</v>
      </c>
      <c r="Q33" s="4" t="s">
        <v>722</v>
      </c>
      <c r="R33" s="4" t="s">
        <v>316</v>
      </c>
      <c r="S33" s="4" t="s">
        <v>317</v>
      </c>
      <c r="T33" s="4" t="s">
        <v>319</v>
      </c>
    </row>
    <row r="34" spans="1:20" ht="27.9" customHeight="1" x14ac:dyDescent="0.3">
      <c r="A34" s="109"/>
      <c r="B34" s="8">
        <v>2</v>
      </c>
      <c r="C34" s="4" t="s">
        <v>284</v>
      </c>
      <c r="D34" s="4" t="s">
        <v>726</v>
      </c>
      <c r="E34" s="4" t="s">
        <v>727</v>
      </c>
      <c r="F34" s="4" t="s">
        <v>728</v>
      </c>
      <c r="G34" s="4" t="s">
        <v>729</v>
      </c>
      <c r="H34" s="4" t="s">
        <v>730</v>
      </c>
      <c r="I34" s="4" t="s">
        <v>731</v>
      </c>
      <c r="J34" s="4" t="s">
        <v>732</v>
      </c>
      <c r="K34" s="4" t="s">
        <v>733</v>
      </c>
      <c r="L34" s="4" t="s">
        <v>325</v>
      </c>
      <c r="M34" s="4" t="s">
        <v>328</v>
      </c>
      <c r="N34" s="4" t="s">
        <v>734</v>
      </c>
      <c r="O34" s="4" t="s">
        <v>735</v>
      </c>
      <c r="P34" s="4" t="s">
        <v>736</v>
      </c>
      <c r="Q34" s="4" t="s">
        <v>731</v>
      </c>
      <c r="R34" s="4" t="s">
        <v>326</v>
      </c>
      <c r="S34" s="4" t="s">
        <v>327</v>
      </c>
      <c r="T34" s="4" t="s">
        <v>329</v>
      </c>
    </row>
    <row r="35" spans="1:20" ht="27.9" customHeight="1" x14ac:dyDescent="0.3">
      <c r="A35" s="109"/>
      <c r="B35" s="8">
        <v>3</v>
      </c>
      <c r="C35" s="4" t="s">
        <v>290</v>
      </c>
      <c r="D35" s="4" t="s">
        <v>737</v>
      </c>
      <c r="E35" s="4" t="s">
        <v>738</v>
      </c>
      <c r="F35" s="4" t="s">
        <v>739</v>
      </c>
      <c r="G35" s="4" t="s">
        <v>740</v>
      </c>
      <c r="H35" s="4" t="s">
        <v>741</v>
      </c>
      <c r="I35" s="4" t="s">
        <v>742</v>
      </c>
      <c r="J35" s="4" t="s">
        <v>743</v>
      </c>
      <c r="K35" s="4" t="s">
        <v>618</v>
      </c>
      <c r="L35" s="4" t="s">
        <v>337</v>
      </c>
      <c r="M35" s="4" t="s">
        <v>340</v>
      </c>
      <c r="N35" s="4" t="s">
        <v>744</v>
      </c>
      <c r="O35" s="4" t="s">
        <v>745</v>
      </c>
      <c r="P35" s="4" t="s">
        <v>561</v>
      </c>
      <c r="Q35" s="4" t="s">
        <v>742</v>
      </c>
      <c r="R35" s="4" t="s">
        <v>338</v>
      </c>
      <c r="S35" s="4" t="s">
        <v>339</v>
      </c>
      <c r="T35" s="4" t="s">
        <v>135</v>
      </c>
    </row>
    <row r="36" spans="1:20" ht="27.9" customHeight="1" x14ac:dyDescent="0.3">
      <c r="A36" s="109"/>
      <c r="B36" s="8">
        <v>4</v>
      </c>
      <c r="C36" s="4" t="s">
        <v>302</v>
      </c>
      <c r="D36" s="4" t="s">
        <v>746</v>
      </c>
      <c r="E36" s="4" t="s">
        <v>747</v>
      </c>
      <c r="F36" s="4" t="s">
        <v>66</v>
      </c>
      <c r="G36" s="4" t="s">
        <v>501</v>
      </c>
      <c r="H36" s="4" t="s">
        <v>710</v>
      </c>
      <c r="I36" s="4" t="s">
        <v>66</v>
      </c>
      <c r="J36" s="4" t="s">
        <v>748</v>
      </c>
      <c r="K36" s="4" t="s">
        <v>680</v>
      </c>
      <c r="L36" s="4" t="s">
        <v>70</v>
      </c>
      <c r="M36" s="4" t="s">
        <v>268</v>
      </c>
      <c r="N36" s="4" t="s">
        <v>749</v>
      </c>
      <c r="O36" s="4" t="s">
        <v>66</v>
      </c>
      <c r="P36" s="4" t="s">
        <v>630</v>
      </c>
      <c r="Q36" s="4" t="s">
        <v>66</v>
      </c>
      <c r="R36" s="4" t="s">
        <v>348</v>
      </c>
      <c r="S36" s="4" t="s">
        <v>349</v>
      </c>
      <c r="T36" s="4" t="s">
        <v>303</v>
      </c>
    </row>
    <row r="37" spans="1:20" ht="27.9" customHeight="1" x14ac:dyDescent="0.3">
      <c r="A37" s="109"/>
      <c r="B37" s="8">
        <v>5</v>
      </c>
      <c r="C37" s="4" t="s">
        <v>307</v>
      </c>
      <c r="D37" s="4" t="s">
        <v>66</v>
      </c>
      <c r="E37" s="4" t="s">
        <v>66</v>
      </c>
      <c r="F37" s="4" t="s">
        <v>66</v>
      </c>
      <c r="G37" s="4" t="s">
        <v>66</v>
      </c>
      <c r="H37" s="4" t="s">
        <v>710</v>
      </c>
      <c r="I37" s="4" t="s">
        <v>66</v>
      </c>
      <c r="J37" s="4" t="s">
        <v>750</v>
      </c>
      <c r="K37" s="4" t="s">
        <v>66</v>
      </c>
      <c r="L37" s="4" t="s">
        <v>66</v>
      </c>
      <c r="M37" s="4" t="s">
        <v>66</v>
      </c>
      <c r="N37" s="4" t="s">
        <v>66</v>
      </c>
      <c r="O37" s="4" t="s">
        <v>66</v>
      </c>
      <c r="P37" s="4" t="s">
        <v>66</v>
      </c>
      <c r="Q37" s="4" t="s">
        <v>66</v>
      </c>
      <c r="R37" s="4" t="s">
        <v>66</v>
      </c>
      <c r="S37" s="4" t="s">
        <v>68</v>
      </c>
      <c r="T37" s="4" t="s">
        <v>66</v>
      </c>
    </row>
    <row r="38" spans="1:20" ht="27.9" customHeight="1" x14ac:dyDescent="0.3">
      <c r="A38" s="109" t="s">
        <v>751</v>
      </c>
      <c r="B38" s="8">
        <v>1</v>
      </c>
      <c r="C38" s="4" t="s">
        <v>314</v>
      </c>
      <c r="D38" s="4" t="s">
        <v>752</v>
      </c>
      <c r="E38" s="4" t="s">
        <v>753</v>
      </c>
      <c r="F38" s="4" t="s">
        <v>623</v>
      </c>
      <c r="G38" s="4" t="s">
        <v>754</v>
      </c>
      <c r="H38" s="4" t="s">
        <v>646</v>
      </c>
      <c r="I38" s="4" t="s">
        <v>755</v>
      </c>
      <c r="J38" s="4" t="s">
        <v>756</v>
      </c>
      <c r="K38" s="4" t="s">
        <v>757</v>
      </c>
      <c r="L38" s="4" t="s">
        <v>355</v>
      </c>
      <c r="M38" s="4" t="s">
        <v>358</v>
      </c>
      <c r="N38" s="4" t="s">
        <v>758</v>
      </c>
      <c r="O38" s="4" t="s">
        <v>608</v>
      </c>
      <c r="P38" s="4" t="s">
        <v>759</v>
      </c>
      <c r="Q38" s="4" t="s">
        <v>755</v>
      </c>
      <c r="R38" s="4" t="s">
        <v>356</v>
      </c>
      <c r="S38" s="4" t="s">
        <v>357</v>
      </c>
      <c r="T38" s="4" t="s">
        <v>359</v>
      </c>
    </row>
    <row r="39" spans="1:20" ht="27.9" customHeight="1" x14ac:dyDescent="0.3">
      <c r="A39" s="109"/>
      <c r="B39" s="8">
        <v>2</v>
      </c>
      <c r="C39" s="4" t="s">
        <v>324</v>
      </c>
      <c r="D39" s="4" t="s">
        <v>760</v>
      </c>
      <c r="E39" s="4" t="s">
        <v>761</v>
      </c>
      <c r="F39" s="4" t="s">
        <v>762</v>
      </c>
      <c r="G39" s="4" t="s">
        <v>763</v>
      </c>
      <c r="H39" s="4" t="s">
        <v>764</v>
      </c>
      <c r="I39" s="4" t="s">
        <v>765</v>
      </c>
      <c r="J39" s="4" t="s">
        <v>766</v>
      </c>
      <c r="K39" s="4" t="s">
        <v>767</v>
      </c>
      <c r="L39" s="4" t="s">
        <v>365</v>
      </c>
      <c r="M39" s="4" t="s">
        <v>358</v>
      </c>
      <c r="N39" s="4" t="s">
        <v>768</v>
      </c>
      <c r="O39" s="4" t="s">
        <v>769</v>
      </c>
      <c r="P39" s="4" t="s">
        <v>770</v>
      </c>
      <c r="Q39" s="4" t="s">
        <v>765</v>
      </c>
      <c r="R39" s="4" t="s">
        <v>366</v>
      </c>
      <c r="S39" s="4" t="s">
        <v>91</v>
      </c>
      <c r="T39" s="4" t="s">
        <v>367</v>
      </c>
    </row>
    <row r="40" spans="1:20" ht="27.9" customHeight="1" x14ac:dyDescent="0.3">
      <c r="A40" s="109"/>
      <c r="B40" s="8">
        <v>3</v>
      </c>
      <c r="C40" s="4" t="s">
        <v>336</v>
      </c>
      <c r="D40" s="4" t="s">
        <v>771</v>
      </c>
      <c r="E40" s="4" t="s">
        <v>772</v>
      </c>
      <c r="F40" s="4" t="s">
        <v>773</v>
      </c>
      <c r="G40" s="4" t="s">
        <v>774</v>
      </c>
      <c r="H40" s="4" t="s">
        <v>775</v>
      </c>
      <c r="I40" s="4" t="s">
        <v>776</v>
      </c>
      <c r="J40" s="4" t="s">
        <v>777</v>
      </c>
      <c r="K40" s="4" t="s">
        <v>778</v>
      </c>
      <c r="L40" s="4" t="s">
        <v>375</v>
      </c>
      <c r="M40" s="4" t="s">
        <v>377</v>
      </c>
      <c r="N40" s="4" t="s">
        <v>779</v>
      </c>
      <c r="O40" s="4" t="s">
        <v>780</v>
      </c>
      <c r="P40" s="4" t="s">
        <v>781</v>
      </c>
      <c r="Q40" s="4" t="s">
        <v>776</v>
      </c>
      <c r="R40" s="4" t="s">
        <v>376</v>
      </c>
      <c r="S40" s="4" t="s">
        <v>317</v>
      </c>
      <c r="T40" s="4" t="s">
        <v>378</v>
      </c>
    </row>
    <row r="41" spans="1:20" ht="27.9" customHeight="1" x14ac:dyDescent="0.3">
      <c r="A41" s="109" t="s">
        <v>782</v>
      </c>
      <c r="B41" s="8">
        <v>0</v>
      </c>
      <c r="C41" s="4" t="s">
        <v>385</v>
      </c>
      <c r="D41" s="4" t="s">
        <v>783</v>
      </c>
      <c r="E41" s="4" t="s">
        <v>784</v>
      </c>
      <c r="F41" s="4" t="s">
        <v>785</v>
      </c>
      <c r="G41" s="4" t="s">
        <v>786</v>
      </c>
      <c r="H41" s="4" t="s">
        <v>787</v>
      </c>
      <c r="I41" s="4" t="s">
        <v>509</v>
      </c>
      <c r="J41" s="4" t="s">
        <v>788</v>
      </c>
      <c r="K41" s="4" t="s">
        <v>511</v>
      </c>
      <c r="L41" s="4" t="s">
        <v>77</v>
      </c>
      <c r="M41" s="4" t="s">
        <v>388</v>
      </c>
      <c r="N41" s="4" t="s">
        <v>789</v>
      </c>
      <c r="O41" s="4" t="s">
        <v>66</v>
      </c>
      <c r="P41" s="4" t="s">
        <v>513</v>
      </c>
      <c r="Q41" s="4" t="s">
        <v>509</v>
      </c>
      <c r="R41" s="4" t="s">
        <v>386</v>
      </c>
      <c r="S41" s="4" t="s">
        <v>387</v>
      </c>
      <c r="T41" s="4" t="s">
        <v>389</v>
      </c>
    </row>
    <row r="42" spans="1:20" ht="27.9" customHeight="1" x14ac:dyDescent="0.3">
      <c r="A42" s="109"/>
      <c r="B42" s="8">
        <v>1</v>
      </c>
      <c r="C42" s="4" t="s">
        <v>395</v>
      </c>
      <c r="D42" s="4" t="s">
        <v>790</v>
      </c>
      <c r="E42" s="4" t="s">
        <v>791</v>
      </c>
      <c r="F42" s="4" t="s">
        <v>792</v>
      </c>
      <c r="G42" s="4" t="s">
        <v>793</v>
      </c>
      <c r="H42" s="4" t="s">
        <v>794</v>
      </c>
      <c r="I42" s="4" t="s">
        <v>795</v>
      </c>
      <c r="J42" s="4" t="s">
        <v>796</v>
      </c>
      <c r="K42" s="4" t="s">
        <v>797</v>
      </c>
      <c r="L42" s="4" t="s">
        <v>396</v>
      </c>
      <c r="M42" s="4" t="s">
        <v>399</v>
      </c>
      <c r="N42" s="4" t="s">
        <v>798</v>
      </c>
      <c r="O42" s="4" t="s">
        <v>799</v>
      </c>
      <c r="P42" s="4" t="s">
        <v>781</v>
      </c>
      <c r="Q42" s="4" t="s">
        <v>795</v>
      </c>
      <c r="R42" s="4" t="s">
        <v>397</v>
      </c>
      <c r="S42" s="4" t="s">
        <v>398</v>
      </c>
      <c r="T42" s="4" t="s">
        <v>81</v>
      </c>
    </row>
    <row r="43" spans="1:20" ht="27.9" customHeight="1" x14ac:dyDescent="0.3">
      <c r="A43" s="109"/>
      <c r="B43" s="8">
        <v>2</v>
      </c>
      <c r="C43" s="4" t="s">
        <v>405</v>
      </c>
      <c r="D43" s="4" t="s">
        <v>800</v>
      </c>
      <c r="E43" s="4" t="s">
        <v>801</v>
      </c>
      <c r="F43" s="4" t="s">
        <v>802</v>
      </c>
      <c r="G43" s="4" t="s">
        <v>803</v>
      </c>
      <c r="H43" s="4" t="s">
        <v>721</v>
      </c>
      <c r="I43" s="4" t="s">
        <v>509</v>
      </c>
      <c r="J43" s="4" t="s">
        <v>804</v>
      </c>
      <c r="K43" s="4" t="s">
        <v>797</v>
      </c>
      <c r="L43" s="4" t="s">
        <v>406</v>
      </c>
      <c r="M43" s="4" t="s">
        <v>409</v>
      </c>
      <c r="N43" s="4" t="s">
        <v>805</v>
      </c>
      <c r="O43" s="4" t="s">
        <v>806</v>
      </c>
      <c r="P43" s="4" t="s">
        <v>533</v>
      </c>
      <c r="Q43" s="4" t="s">
        <v>509</v>
      </c>
      <c r="R43" s="4" t="s">
        <v>407</v>
      </c>
      <c r="S43" s="4" t="s">
        <v>408</v>
      </c>
      <c r="T43" s="4" t="s">
        <v>410</v>
      </c>
    </row>
    <row r="44" spans="1:20" ht="27.9" customHeight="1" x14ac:dyDescent="0.3">
      <c r="A44" s="109"/>
      <c r="B44" s="8">
        <v>3</v>
      </c>
      <c r="C44" s="4" t="s">
        <v>416</v>
      </c>
      <c r="D44" s="4" t="s">
        <v>807</v>
      </c>
      <c r="E44" s="4" t="s">
        <v>808</v>
      </c>
      <c r="F44" s="4" t="s">
        <v>802</v>
      </c>
      <c r="G44" s="4" t="s">
        <v>809</v>
      </c>
      <c r="H44" s="4" t="s">
        <v>810</v>
      </c>
      <c r="I44" s="4" t="s">
        <v>811</v>
      </c>
      <c r="J44" s="4" t="s">
        <v>812</v>
      </c>
      <c r="K44" s="4" t="s">
        <v>649</v>
      </c>
      <c r="L44" s="4" t="s">
        <v>237</v>
      </c>
      <c r="M44" s="4" t="s">
        <v>69</v>
      </c>
      <c r="N44" s="4" t="s">
        <v>813</v>
      </c>
      <c r="O44" s="4" t="s">
        <v>814</v>
      </c>
      <c r="P44" s="4" t="s">
        <v>759</v>
      </c>
      <c r="Q44" s="4" t="s">
        <v>811</v>
      </c>
      <c r="R44" s="4" t="s">
        <v>67</v>
      </c>
      <c r="S44" s="4" t="s">
        <v>349</v>
      </c>
      <c r="T44" s="4" t="s">
        <v>101</v>
      </c>
    </row>
    <row r="45" spans="1:20" ht="27.9" customHeight="1" x14ac:dyDescent="0.3">
      <c r="A45" s="109"/>
      <c r="B45" s="8">
        <v>4</v>
      </c>
      <c r="C45" s="4" t="s">
        <v>422</v>
      </c>
      <c r="D45" s="4" t="s">
        <v>815</v>
      </c>
      <c r="E45" s="4" t="s">
        <v>816</v>
      </c>
      <c r="F45" s="4" t="s">
        <v>817</v>
      </c>
      <c r="G45" s="4" t="s">
        <v>500</v>
      </c>
      <c r="H45" s="4" t="s">
        <v>66</v>
      </c>
      <c r="I45" s="4" t="s">
        <v>818</v>
      </c>
      <c r="J45" s="4" t="s">
        <v>819</v>
      </c>
      <c r="K45" s="4" t="s">
        <v>66</v>
      </c>
      <c r="L45" s="4" t="s">
        <v>113</v>
      </c>
      <c r="M45" s="4" t="s">
        <v>423</v>
      </c>
      <c r="N45" s="4" t="s">
        <v>820</v>
      </c>
      <c r="O45" s="4" t="s">
        <v>821</v>
      </c>
      <c r="P45" s="4" t="s">
        <v>513</v>
      </c>
      <c r="Q45" s="4" t="s">
        <v>818</v>
      </c>
      <c r="R45" s="4" t="s">
        <v>66</v>
      </c>
      <c r="S45" s="4" t="s">
        <v>349</v>
      </c>
      <c r="T45" s="4" t="s">
        <v>113</v>
      </c>
    </row>
    <row r="46" spans="1:20" ht="27.9" customHeight="1" x14ac:dyDescent="0.3">
      <c r="A46" s="109"/>
      <c r="B46" s="8">
        <v>5</v>
      </c>
      <c r="C46" s="4" t="s">
        <v>427</v>
      </c>
      <c r="D46" s="4" t="s">
        <v>822</v>
      </c>
      <c r="E46" s="4" t="s">
        <v>823</v>
      </c>
      <c r="F46" s="4" t="s">
        <v>526</v>
      </c>
      <c r="G46" s="4" t="s">
        <v>66</v>
      </c>
      <c r="H46" s="4" t="s">
        <v>66</v>
      </c>
      <c r="I46" s="4" t="s">
        <v>66</v>
      </c>
      <c r="J46" s="4" t="s">
        <v>824</v>
      </c>
      <c r="K46" s="4" t="s">
        <v>66</v>
      </c>
      <c r="L46" s="4" t="s">
        <v>66</v>
      </c>
      <c r="M46" s="4" t="s">
        <v>423</v>
      </c>
      <c r="N46" s="4" t="s">
        <v>66</v>
      </c>
      <c r="O46" s="4" t="s">
        <v>66</v>
      </c>
      <c r="P46" s="4" t="s">
        <v>66</v>
      </c>
      <c r="Q46" s="4" t="s">
        <v>66</v>
      </c>
      <c r="R46" s="4" t="s">
        <v>66</v>
      </c>
      <c r="S46" s="4" t="s">
        <v>66</v>
      </c>
      <c r="T46" s="4" t="s">
        <v>66</v>
      </c>
    </row>
    <row r="47" spans="1:20" ht="27.9" customHeight="1" x14ac:dyDescent="0.3">
      <c r="A47" s="109"/>
      <c r="B47" s="8">
        <v>6</v>
      </c>
      <c r="C47" s="4" t="s">
        <v>429</v>
      </c>
      <c r="D47" s="4" t="s">
        <v>825</v>
      </c>
      <c r="E47" s="4" t="s">
        <v>826</v>
      </c>
      <c r="F47" s="4" t="s">
        <v>66</v>
      </c>
      <c r="G47" s="4" t="s">
        <v>66</v>
      </c>
      <c r="H47" s="4" t="s">
        <v>66</v>
      </c>
      <c r="I47" s="4" t="s">
        <v>66</v>
      </c>
      <c r="J47" s="4" t="s">
        <v>66</v>
      </c>
      <c r="K47" s="4" t="s">
        <v>66</v>
      </c>
      <c r="L47" s="4" t="s">
        <v>66</v>
      </c>
      <c r="M47" s="4" t="s">
        <v>66</v>
      </c>
      <c r="N47" s="4" t="s">
        <v>503</v>
      </c>
      <c r="O47" s="4" t="s">
        <v>66</v>
      </c>
      <c r="P47" s="4" t="s">
        <v>66</v>
      </c>
      <c r="Q47" s="4" t="s">
        <v>66</v>
      </c>
      <c r="R47" s="4" t="s">
        <v>66</v>
      </c>
      <c r="S47" s="4" t="s">
        <v>66</v>
      </c>
      <c r="T47" s="4" t="s">
        <v>66</v>
      </c>
    </row>
    <row r="48" spans="1:20" ht="27.9" customHeight="1" x14ac:dyDescent="0.3">
      <c r="A48" s="109" t="s">
        <v>56</v>
      </c>
      <c r="B48" s="8">
        <v>0</v>
      </c>
      <c r="C48" s="4" t="s">
        <v>431</v>
      </c>
      <c r="D48" s="4" t="s">
        <v>827</v>
      </c>
      <c r="E48" s="4" t="s">
        <v>828</v>
      </c>
      <c r="F48" s="4" t="s">
        <v>829</v>
      </c>
      <c r="G48" s="4" t="s">
        <v>830</v>
      </c>
      <c r="H48" s="4" t="s">
        <v>831</v>
      </c>
      <c r="I48" s="4" t="s">
        <v>702</v>
      </c>
      <c r="J48" s="4" t="s">
        <v>832</v>
      </c>
      <c r="K48" s="4" t="s">
        <v>833</v>
      </c>
      <c r="L48" s="4" t="s">
        <v>432</v>
      </c>
      <c r="M48" s="4" t="s">
        <v>435</v>
      </c>
      <c r="N48" s="4" t="s">
        <v>834</v>
      </c>
      <c r="O48" s="4" t="s">
        <v>706</v>
      </c>
      <c r="P48" s="4" t="s">
        <v>835</v>
      </c>
      <c r="Q48" s="4" t="s">
        <v>702</v>
      </c>
      <c r="R48" s="4" t="s">
        <v>433</v>
      </c>
      <c r="S48" s="4" t="s">
        <v>434</v>
      </c>
      <c r="T48" s="4" t="s">
        <v>291</v>
      </c>
    </row>
    <row r="49" spans="1:20" ht="27.9" customHeight="1" x14ac:dyDescent="0.3">
      <c r="A49" s="109"/>
      <c r="B49" s="8">
        <v>1</v>
      </c>
      <c r="C49" s="4" t="s">
        <v>442</v>
      </c>
      <c r="D49" s="4" t="s">
        <v>836</v>
      </c>
      <c r="E49" s="4" t="s">
        <v>837</v>
      </c>
      <c r="F49" s="4" t="s">
        <v>817</v>
      </c>
      <c r="G49" s="4" t="s">
        <v>838</v>
      </c>
      <c r="H49" s="4" t="s">
        <v>715</v>
      </c>
      <c r="I49" s="4" t="s">
        <v>66</v>
      </c>
      <c r="J49" s="4" t="s">
        <v>839</v>
      </c>
      <c r="K49" s="4" t="s">
        <v>680</v>
      </c>
      <c r="L49" s="4" t="s">
        <v>443</v>
      </c>
      <c r="M49" s="4" t="s">
        <v>446</v>
      </c>
      <c r="N49" s="4" t="s">
        <v>840</v>
      </c>
      <c r="O49" s="4" t="s">
        <v>821</v>
      </c>
      <c r="P49" s="4" t="s">
        <v>572</v>
      </c>
      <c r="Q49" s="4" t="s">
        <v>66</v>
      </c>
      <c r="R49" s="4" t="s">
        <v>444</v>
      </c>
      <c r="S49" s="4" t="s">
        <v>445</v>
      </c>
      <c r="T49" s="4" t="s">
        <v>237</v>
      </c>
    </row>
    <row r="50" spans="1:20" ht="27.9" customHeight="1" x14ac:dyDescent="0.3">
      <c r="A50" s="109" t="s">
        <v>57</v>
      </c>
      <c r="B50" s="8">
        <v>0</v>
      </c>
      <c r="C50" s="4" t="s">
        <v>451</v>
      </c>
      <c r="D50" s="4" t="s">
        <v>841</v>
      </c>
      <c r="E50" s="4" t="s">
        <v>842</v>
      </c>
      <c r="F50" s="4" t="s">
        <v>843</v>
      </c>
      <c r="G50" s="4" t="s">
        <v>844</v>
      </c>
      <c r="H50" s="4" t="s">
        <v>845</v>
      </c>
      <c r="I50" s="4" t="s">
        <v>509</v>
      </c>
      <c r="J50" s="4" t="s">
        <v>846</v>
      </c>
      <c r="K50" s="4" t="s">
        <v>649</v>
      </c>
      <c r="L50" s="4" t="s">
        <v>452</v>
      </c>
      <c r="M50" s="4" t="s">
        <v>455</v>
      </c>
      <c r="N50" s="4" t="s">
        <v>805</v>
      </c>
      <c r="O50" s="4" t="s">
        <v>821</v>
      </c>
      <c r="P50" s="4" t="s">
        <v>770</v>
      </c>
      <c r="Q50" s="4" t="s">
        <v>509</v>
      </c>
      <c r="R50" s="4" t="s">
        <v>453</v>
      </c>
      <c r="S50" s="4" t="s">
        <v>454</v>
      </c>
      <c r="T50" s="4" t="s">
        <v>93</v>
      </c>
    </row>
    <row r="51" spans="1:20" ht="27.9" customHeight="1" x14ac:dyDescent="0.3">
      <c r="A51" s="109"/>
      <c r="B51" s="8">
        <v>1</v>
      </c>
      <c r="C51" s="4" t="s">
        <v>462</v>
      </c>
      <c r="D51" s="4" t="s">
        <v>847</v>
      </c>
      <c r="E51" s="4" t="s">
        <v>848</v>
      </c>
      <c r="F51" s="4" t="s">
        <v>849</v>
      </c>
      <c r="G51" s="4" t="s">
        <v>850</v>
      </c>
      <c r="H51" s="4" t="s">
        <v>851</v>
      </c>
      <c r="I51" s="4" t="s">
        <v>852</v>
      </c>
      <c r="J51" s="4" t="s">
        <v>853</v>
      </c>
      <c r="K51" s="4" t="s">
        <v>854</v>
      </c>
      <c r="L51" s="4" t="s">
        <v>463</v>
      </c>
      <c r="M51" s="4" t="s">
        <v>466</v>
      </c>
      <c r="N51" s="4" t="s">
        <v>531</v>
      </c>
      <c r="O51" s="4" t="s">
        <v>706</v>
      </c>
      <c r="P51" s="4" t="s">
        <v>855</v>
      </c>
      <c r="Q51" s="4" t="s">
        <v>852</v>
      </c>
      <c r="R51" s="4" t="s">
        <v>464</v>
      </c>
      <c r="S51" s="4" t="s">
        <v>465</v>
      </c>
      <c r="T51" s="4" t="s">
        <v>467</v>
      </c>
    </row>
    <row r="52" spans="1:20" ht="27.9" customHeight="1" x14ac:dyDescent="0.3">
      <c r="A52" s="109" t="s">
        <v>58</v>
      </c>
      <c r="B52" s="8">
        <v>0</v>
      </c>
      <c r="C52" s="4" t="s">
        <v>474</v>
      </c>
      <c r="D52" s="4" t="s">
        <v>856</v>
      </c>
      <c r="E52" s="4" t="s">
        <v>857</v>
      </c>
      <c r="F52" s="4" t="s">
        <v>858</v>
      </c>
      <c r="G52" s="4" t="s">
        <v>859</v>
      </c>
      <c r="H52" s="4" t="s">
        <v>860</v>
      </c>
      <c r="I52" s="4" t="s">
        <v>861</v>
      </c>
      <c r="J52" s="4" t="s">
        <v>862</v>
      </c>
      <c r="K52" s="4" t="s">
        <v>704</v>
      </c>
      <c r="L52" s="4" t="s">
        <v>475</v>
      </c>
      <c r="M52" s="4" t="s">
        <v>478</v>
      </c>
      <c r="N52" s="4" t="s">
        <v>863</v>
      </c>
      <c r="O52" s="4" t="s">
        <v>702</v>
      </c>
      <c r="P52" s="4" t="s">
        <v>641</v>
      </c>
      <c r="Q52" s="4" t="s">
        <v>861</v>
      </c>
      <c r="R52" s="4" t="s">
        <v>476</v>
      </c>
      <c r="S52" s="4" t="s">
        <v>477</v>
      </c>
      <c r="T52" s="4" t="s">
        <v>217</v>
      </c>
    </row>
    <row r="53" spans="1:20" ht="27.9" customHeight="1" x14ac:dyDescent="0.3">
      <c r="A53" s="109"/>
      <c r="B53" s="8">
        <v>1</v>
      </c>
      <c r="C53" s="4" t="s">
        <v>485</v>
      </c>
      <c r="D53" s="4" t="s">
        <v>864</v>
      </c>
      <c r="E53" s="4" t="s">
        <v>865</v>
      </c>
      <c r="F53" s="4" t="s">
        <v>499</v>
      </c>
      <c r="G53" s="4" t="s">
        <v>866</v>
      </c>
      <c r="H53" s="4" t="s">
        <v>867</v>
      </c>
      <c r="I53" s="4" t="s">
        <v>755</v>
      </c>
      <c r="J53" s="4" t="s">
        <v>868</v>
      </c>
      <c r="K53" s="4" t="s">
        <v>511</v>
      </c>
      <c r="L53" s="4" t="s">
        <v>105</v>
      </c>
      <c r="M53" s="4" t="s">
        <v>399</v>
      </c>
      <c r="N53" s="4" t="s">
        <v>540</v>
      </c>
      <c r="O53" s="4" t="s">
        <v>66</v>
      </c>
      <c r="P53" s="4" t="s">
        <v>513</v>
      </c>
      <c r="Q53" s="4" t="s">
        <v>755</v>
      </c>
      <c r="R53" s="4" t="s">
        <v>486</v>
      </c>
      <c r="S53" s="4" t="s">
        <v>487</v>
      </c>
      <c r="T53" s="4" t="s">
        <v>488</v>
      </c>
    </row>
  </sheetData>
  <mergeCells count="12">
    <mergeCell ref="A6:A10"/>
    <mergeCell ref="A41:A47"/>
    <mergeCell ref="A48:A49"/>
    <mergeCell ref="A50:A51"/>
    <mergeCell ref="A52:A53"/>
    <mergeCell ref="A11:A15"/>
    <mergeCell ref="A16:A20"/>
    <mergeCell ref="A21:A24"/>
    <mergeCell ref="A25:A29"/>
    <mergeCell ref="A30:A32"/>
    <mergeCell ref="A33:A37"/>
    <mergeCell ref="A38:A4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B05B8-A805-4F6F-8783-D6CE721E259F}">
  <dimension ref="A1:U53"/>
  <sheetViews>
    <sheetView zoomScale="80" zoomScaleNormal="80" workbookViewId="0">
      <pane xSplit="2" ySplit="5" topLeftCell="C47" activePane="bottomRight" state="frozen"/>
      <selection pane="topRight" activeCell="D4" sqref="D4"/>
      <selection pane="bottomLeft" activeCell="D4" sqref="D4"/>
      <selection pane="bottomRight" activeCell="D4" sqref="D4"/>
    </sheetView>
  </sheetViews>
  <sheetFormatPr baseColWidth="10" defaultColWidth="11.44140625" defaultRowHeight="14.4" x14ac:dyDescent="0.3"/>
  <cols>
    <col min="1" max="1" width="29.33203125" customWidth="1"/>
    <col min="3" max="21" width="16.6640625" style="12" customWidth="1"/>
  </cols>
  <sheetData>
    <row r="1" spans="1:21" ht="20.399999999999999" x14ac:dyDescent="0.35">
      <c r="A1" s="15" t="s">
        <v>869</v>
      </c>
      <c r="B1" s="14"/>
    </row>
    <row r="2" spans="1:21" ht="20.399999999999999" x14ac:dyDescent="0.35">
      <c r="A2" s="15" t="s">
        <v>20</v>
      </c>
      <c r="B2" s="14"/>
    </row>
    <row r="3" spans="1:21" x14ac:dyDescent="0.3">
      <c r="A3" s="14"/>
      <c r="B3" s="14"/>
    </row>
    <row r="4" spans="1:21" x14ac:dyDescent="0.3">
      <c r="A4" s="14"/>
      <c r="B4" s="14"/>
    </row>
    <row r="5" spans="1:21" s="13" customFormat="1" ht="44.1" customHeight="1" x14ac:dyDescent="0.3">
      <c r="A5" s="6" t="s">
        <v>494</v>
      </c>
      <c r="B5" s="6" t="s">
        <v>495</v>
      </c>
      <c r="C5" s="2" t="s">
        <v>23</v>
      </c>
      <c r="D5" s="7" t="s">
        <v>25</v>
      </c>
      <c r="E5" s="7" t="s">
        <v>26</v>
      </c>
      <c r="F5" s="7" t="s">
        <v>27</v>
      </c>
      <c r="G5" s="7" t="s">
        <v>28</v>
      </c>
      <c r="H5" s="7" t="s">
        <v>29</v>
      </c>
      <c r="I5" s="7" t="s">
        <v>31</v>
      </c>
      <c r="J5" s="7" t="s">
        <v>24</v>
      </c>
      <c r="K5" s="7" t="s">
        <v>30</v>
      </c>
      <c r="L5" s="7" t="s">
        <v>33</v>
      </c>
      <c r="M5" s="7" t="s">
        <v>48</v>
      </c>
      <c r="N5" s="7" t="s">
        <v>42</v>
      </c>
      <c r="O5" s="7" t="s">
        <v>45</v>
      </c>
      <c r="P5" s="7" t="s">
        <v>49</v>
      </c>
      <c r="Q5" s="7" t="s">
        <v>46</v>
      </c>
      <c r="R5" s="7" t="s">
        <v>39</v>
      </c>
      <c r="S5" s="7" t="s">
        <v>36</v>
      </c>
      <c r="T5" s="7" t="s">
        <v>24</v>
      </c>
      <c r="U5" s="7" t="s">
        <v>50</v>
      </c>
    </row>
    <row r="6" spans="1:21" ht="27.9" customHeight="1" x14ac:dyDescent="0.3">
      <c r="A6" s="109" t="s">
        <v>496</v>
      </c>
      <c r="B6" s="3">
        <v>1</v>
      </c>
      <c r="C6" s="3" t="s">
        <v>350</v>
      </c>
      <c r="D6" s="3" t="s">
        <v>870</v>
      </c>
      <c r="E6" s="3" t="s">
        <v>871</v>
      </c>
      <c r="F6" s="3" t="s">
        <v>74</v>
      </c>
      <c r="G6" s="3" t="s">
        <v>73</v>
      </c>
      <c r="H6" s="3" t="s">
        <v>72</v>
      </c>
      <c r="I6" s="3" t="s">
        <v>66</v>
      </c>
      <c r="J6" s="3" t="s">
        <v>66</v>
      </c>
      <c r="K6" s="3" t="s">
        <v>872</v>
      </c>
      <c r="L6" s="3" t="s">
        <v>66</v>
      </c>
      <c r="M6" s="3" t="s">
        <v>873</v>
      </c>
      <c r="N6" s="3" t="s">
        <v>66</v>
      </c>
      <c r="O6" s="3" t="s">
        <v>66</v>
      </c>
      <c r="P6" s="3" t="s">
        <v>74</v>
      </c>
      <c r="Q6" s="3" t="s">
        <v>73</v>
      </c>
      <c r="R6" s="3" t="s">
        <v>72</v>
      </c>
      <c r="S6" s="3" t="s">
        <v>66</v>
      </c>
      <c r="T6" s="3" t="s">
        <v>66</v>
      </c>
      <c r="U6" s="3" t="s">
        <v>75</v>
      </c>
    </row>
    <row r="7" spans="1:21" ht="27.9" customHeight="1" x14ac:dyDescent="0.3">
      <c r="A7" s="109"/>
      <c r="B7" s="3">
        <v>2</v>
      </c>
      <c r="C7" s="3" t="s">
        <v>352</v>
      </c>
      <c r="D7" s="3" t="s">
        <v>874</v>
      </c>
      <c r="E7" s="3" t="s">
        <v>875</v>
      </c>
      <c r="F7" s="3" t="s">
        <v>86</v>
      </c>
      <c r="G7" s="3" t="s">
        <v>85</v>
      </c>
      <c r="H7" s="3" t="s">
        <v>84</v>
      </c>
      <c r="I7" s="3" t="s">
        <v>876</v>
      </c>
      <c r="J7" s="3" t="s">
        <v>83</v>
      </c>
      <c r="K7" s="3" t="s">
        <v>877</v>
      </c>
      <c r="L7" s="3" t="s">
        <v>878</v>
      </c>
      <c r="M7" s="3" t="s">
        <v>879</v>
      </c>
      <c r="N7" s="3" t="s">
        <v>66</v>
      </c>
      <c r="O7" s="3" t="s">
        <v>880</v>
      </c>
      <c r="P7" s="3" t="s">
        <v>86</v>
      </c>
      <c r="Q7" s="3" t="s">
        <v>85</v>
      </c>
      <c r="R7" s="3" t="s">
        <v>84</v>
      </c>
      <c r="S7" s="3" t="s">
        <v>876</v>
      </c>
      <c r="T7" s="3" t="s">
        <v>83</v>
      </c>
      <c r="U7" s="3" t="s">
        <v>87</v>
      </c>
    </row>
    <row r="8" spans="1:21" ht="27.9" customHeight="1" x14ac:dyDescent="0.3">
      <c r="A8" s="109"/>
      <c r="B8" s="3">
        <v>3</v>
      </c>
      <c r="C8" s="3" t="s">
        <v>360</v>
      </c>
      <c r="D8" s="3" t="s">
        <v>881</v>
      </c>
      <c r="E8" s="3" t="s">
        <v>882</v>
      </c>
      <c r="F8" s="3" t="s">
        <v>98</v>
      </c>
      <c r="G8" s="3" t="s">
        <v>97</v>
      </c>
      <c r="H8" s="3" t="s">
        <v>96</v>
      </c>
      <c r="I8" s="3" t="s">
        <v>883</v>
      </c>
      <c r="J8" s="3" t="s">
        <v>95</v>
      </c>
      <c r="K8" s="3" t="s">
        <v>884</v>
      </c>
      <c r="L8" s="3" t="s">
        <v>885</v>
      </c>
      <c r="M8" s="3" t="s">
        <v>879</v>
      </c>
      <c r="N8" s="3" t="s">
        <v>886</v>
      </c>
      <c r="O8" s="3" t="s">
        <v>887</v>
      </c>
      <c r="P8" s="3" t="s">
        <v>98</v>
      </c>
      <c r="Q8" s="3" t="s">
        <v>97</v>
      </c>
      <c r="R8" s="3" t="s">
        <v>96</v>
      </c>
      <c r="S8" s="3" t="s">
        <v>883</v>
      </c>
      <c r="T8" s="3" t="s">
        <v>95</v>
      </c>
      <c r="U8" s="3" t="s">
        <v>99</v>
      </c>
    </row>
    <row r="9" spans="1:21" ht="27.9" customHeight="1" x14ac:dyDescent="0.3">
      <c r="A9" s="109"/>
      <c r="B9" s="3">
        <v>4</v>
      </c>
      <c r="C9" s="3" t="s">
        <v>368</v>
      </c>
      <c r="D9" s="3" t="s">
        <v>888</v>
      </c>
      <c r="E9" s="3" t="s">
        <v>889</v>
      </c>
      <c r="F9" s="3" t="s">
        <v>110</v>
      </c>
      <c r="G9" s="3" t="s">
        <v>109</v>
      </c>
      <c r="H9" s="3" t="s">
        <v>108</v>
      </c>
      <c r="I9" s="3" t="s">
        <v>876</v>
      </c>
      <c r="J9" s="3" t="s">
        <v>107</v>
      </c>
      <c r="K9" s="3" t="s">
        <v>890</v>
      </c>
      <c r="L9" s="3" t="s">
        <v>891</v>
      </c>
      <c r="M9" s="3" t="s">
        <v>892</v>
      </c>
      <c r="N9" s="3" t="s">
        <v>893</v>
      </c>
      <c r="O9" s="3" t="s">
        <v>894</v>
      </c>
      <c r="P9" s="3" t="s">
        <v>110</v>
      </c>
      <c r="Q9" s="3" t="s">
        <v>109</v>
      </c>
      <c r="R9" s="3" t="s">
        <v>108</v>
      </c>
      <c r="S9" s="3" t="s">
        <v>876</v>
      </c>
      <c r="T9" s="3" t="s">
        <v>107</v>
      </c>
      <c r="U9" s="3" t="s">
        <v>111</v>
      </c>
    </row>
    <row r="10" spans="1:21" ht="27.9" customHeight="1" x14ac:dyDescent="0.3">
      <c r="A10" s="109"/>
      <c r="B10" s="3">
        <v>5</v>
      </c>
      <c r="C10" s="3" t="s">
        <v>379</v>
      </c>
      <c r="D10" s="3" t="s">
        <v>895</v>
      </c>
      <c r="E10" s="3" t="s">
        <v>896</v>
      </c>
      <c r="F10" s="3" t="s">
        <v>117</v>
      </c>
      <c r="G10" s="3" t="s">
        <v>116</v>
      </c>
      <c r="H10" s="3" t="s">
        <v>72</v>
      </c>
      <c r="I10" s="3" t="s">
        <v>897</v>
      </c>
      <c r="J10" s="3" t="s">
        <v>115</v>
      </c>
      <c r="K10" s="3" t="s">
        <v>898</v>
      </c>
      <c r="L10" s="3" t="s">
        <v>66</v>
      </c>
      <c r="M10" s="3" t="s">
        <v>899</v>
      </c>
      <c r="N10" s="3" t="s">
        <v>66</v>
      </c>
      <c r="O10" s="3" t="s">
        <v>900</v>
      </c>
      <c r="P10" s="3" t="s">
        <v>117</v>
      </c>
      <c r="Q10" s="3" t="s">
        <v>116</v>
      </c>
      <c r="R10" s="3" t="s">
        <v>72</v>
      </c>
      <c r="S10" s="3" t="s">
        <v>897</v>
      </c>
      <c r="T10" s="3" t="s">
        <v>115</v>
      </c>
      <c r="U10" s="3" t="s">
        <v>118</v>
      </c>
    </row>
    <row r="11" spans="1:21" ht="27.9" customHeight="1" x14ac:dyDescent="0.3">
      <c r="A11" s="109" t="s">
        <v>542</v>
      </c>
      <c r="B11" s="3">
        <v>1</v>
      </c>
      <c r="C11" s="3" t="s">
        <v>71</v>
      </c>
      <c r="D11" s="3" t="s">
        <v>901</v>
      </c>
      <c r="E11" s="3" t="s">
        <v>902</v>
      </c>
      <c r="F11" s="3" t="s">
        <v>129</v>
      </c>
      <c r="G11" s="3" t="s">
        <v>128</v>
      </c>
      <c r="H11" s="3" t="s">
        <v>127</v>
      </c>
      <c r="I11" s="3" t="s">
        <v>903</v>
      </c>
      <c r="J11" s="3" t="s">
        <v>126</v>
      </c>
      <c r="K11" s="3" t="s">
        <v>904</v>
      </c>
      <c r="L11" s="3" t="s">
        <v>905</v>
      </c>
      <c r="M11" s="3" t="s">
        <v>906</v>
      </c>
      <c r="N11" s="3" t="s">
        <v>907</v>
      </c>
      <c r="O11" s="3" t="s">
        <v>908</v>
      </c>
      <c r="P11" s="3" t="s">
        <v>129</v>
      </c>
      <c r="Q11" s="3" t="s">
        <v>128</v>
      </c>
      <c r="R11" s="3" t="s">
        <v>127</v>
      </c>
      <c r="S11" s="3" t="s">
        <v>903</v>
      </c>
      <c r="T11" s="3" t="s">
        <v>126</v>
      </c>
      <c r="U11" s="3" t="s">
        <v>130</v>
      </c>
    </row>
    <row r="12" spans="1:21" ht="27.9" customHeight="1" x14ac:dyDescent="0.3">
      <c r="A12" s="109"/>
      <c r="B12" s="3">
        <v>2</v>
      </c>
      <c r="C12" s="3" t="s">
        <v>82</v>
      </c>
      <c r="D12" s="3" t="s">
        <v>909</v>
      </c>
      <c r="E12" s="3" t="s">
        <v>910</v>
      </c>
      <c r="F12" s="3" t="s">
        <v>138</v>
      </c>
      <c r="G12" s="3" t="s">
        <v>137</v>
      </c>
      <c r="H12" s="3" t="s">
        <v>108</v>
      </c>
      <c r="I12" s="3" t="s">
        <v>911</v>
      </c>
      <c r="J12" s="3" t="s">
        <v>107</v>
      </c>
      <c r="K12" s="3" t="s">
        <v>912</v>
      </c>
      <c r="L12" s="3" t="s">
        <v>913</v>
      </c>
      <c r="M12" s="3" t="s">
        <v>66</v>
      </c>
      <c r="N12" s="3" t="s">
        <v>66</v>
      </c>
      <c r="O12" s="3" t="s">
        <v>914</v>
      </c>
      <c r="P12" s="3" t="s">
        <v>138</v>
      </c>
      <c r="Q12" s="3" t="s">
        <v>137</v>
      </c>
      <c r="R12" s="3" t="s">
        <v>108</v>
      </c>
      <c r="S12" s="3" t="s">
        <v>911</v>
      </c>
      <c r="T12" s="3" t="s">
        <v>107</v>
      </c>
      <c r="U12" s="3" t="s">
        <v>139</v>
      </c>
    </row>
    <row r="13" spans="1:21" ht="27.9" customHeight="1" x14ac:dyDescent="0.3">
      <c r="A13" s="109"/>
      <c r="B13" s="3">
        <v>3</v>
      </c>
      <c r="C13" s="3" t="s">
        <v>94</v>
      </c>
      <c r="D13" s="3" t="s">
        <v>915</v>
      </c>
      <c r="E13" s="3" t="s">
        <v>916</v>
      </c>
      <c r="F13" s="3" t="s">
        <v>150</v>
      </c>
      <c r="G13" s="3" t="s">
        <v>149</v>
      </c>
      <c r="H13" s="3" t="s">
        <v>148</v>
      </c>
      <c r="I13" s="3" t="s">
        <v>917</v>
      </c>
      <c r="J13" s="3" t="s">
        <v>147</v>
      </c>
      <c r="K13" s="3" t="s">
        <v>918</v>
      </c>
      <c r="L13" s="3" t="s">
        <v>919</v>
      </c>
      <c r="M13" s="3" t="s">
        <v>920</v>
      </c>
      <c r="N13" s="3" t="s">
        <v>921</v>
      </c>
      <c r="O13" s="3" t="s">
        <v>922</v>
      </c>
      <c r="P13" s="3" t="s">
        <v>150</v>
      </c>
      <c r="Q13" s="3" t="s">
        <v>149</v>
      </c>
      <c r="R13" s="3" t="s">
        <v>148</v>
      </c>
      <c r="S13" s="3" t="s">
        <v>917</v>
      </c>
      <c r="T13" s="3" t="s">
        <v>147</v>
      </c>
      <c r="U13" s="3" t="s">
        <v>151</v>
      </c>
    </row>
    <row r="14" spans="1:21" ht="27.9" customHeight="1" x14ac:dyDescent="0.3">
      <c r="A14" s="109"/>
      <c r="B14" s="3">
        <v>4</v>
      </c>
      <c r="C14" s="3" t="s">
        <v>106</v>
      </c>
      <c r="D14" s="3" t="s">
        <v>923</v>
      </c>
      <c r="E14" s="3" t="s">
        <v>924</v>
      </c>
      <c r="F14" s="3" t="s">
        <v>66</v>
      </c>
      <c r="G14" s="3" t="s">
        <v>154</v>
      </c>
      <c r="H14" s="3" t="s">
        <v>72</v>
      </c>
      <c r="I14" s="3" t="s">
        <v>925</v>
      </c>
      <c r="J14" s="3" t="s">
        <v>66</v>
      </c>
      <c r="K14" s="3" t="s">
        <v>66</v>
      </c>
      <c r="L14" s="3" t="s">
        <v>66</v>
      </c>
      <c r="M14" s="3" t="s">
        <v>66</v>
      </c>
      <c r="N14" s="3" t="s">
        <v>66</v>
      </c>
      <c r="O14" s="3" t="s">
        <v>926</v>
      </c>
      <c r="P14" s="3" t="s">
        <v>66</v>
      </c>
      <c r="Q14" s="3" t="s">
        <v>154</v>
      </c>
      <c r="R14" s="3" t="s">
        <v>72</v>
      </c>
      <c r="S14" s="3" t="s">
        <v>925</v>
      </c>
      <c r="T14" s="3" t="s">
        <v>66</v>
      </c>
      <c r="U14" s="3" t="s">
        <v>66</v>
      </c>
    </row>
    <row r="15" spans="1:21" ht="27.9" customHeight="1" x14ac:dyDescent="0.3">
      <c r="A15" s="109"/>
      <c r="B15" s="3">
        <v>5</v>
      </c>
      <c r="C15" s="3" t="s">
        <v>114</v>
      </c>
      <c r="D15" s="3" t="s">
        <v>66</v>
      </c>
      <c r="E15" s="3" t="s">
        <v>66</v>
      </c>
      <c r="F15" s="3" t="s">
        <v>66</v>
      </c>
      <c r="G15" s="3" t="s">
        <v>66</v>
      </c>
      <c r="H15" s="3" t="s">
        <v>66</v>
      </c>
      <c r="I15" s="3" t="s">
        <v>66</v>
      </c>
      <c r="J15" s="3" t="s">
        <v>157</v>
      </c>
      <c r="K15" s="3" t="s">
        <v>66</v>
      </c>
      <c r="L15" s="3" t="s">
        <v>66</v>
      </c>
      <c r="M15" s="3" t="s">
        <v>66</v>
      </c>
      <c r="N15" s="3" t="s">
        <v>66</v>
      </c>
      <c r="O15" s="3" t="s">
        <v>66</v>
      </c>
      <c r="P15" s="3" t="s">
        <v>66</v>
      </c>
      <c r="Q15" s="3" t="s">
        <v>66</v>
      </c>
      <c r="R15" s="3" t="s">
        <v>66</v>
      </c>
      <c r="S15" s="3" t="s">
        <v>66</v>
      </c>
      <c r="T15" s="3" t="s">
        <v>157</v>
      </c>
      <c r="U15" s="3" t="s">
        <v>66</v>
      </c>
    </row>
    <row r="16" spans="1:21" ht="27.9" customHeight="1" x14ac:dyDescent="0.3">
      <c r="A16" s="109" t="s">
        <v>578</v>
      </c>
      <c r="B16" s="3">
        <v>1</v>
      </c>
      <c r="C16" s="3" t="s">
        <v>125</v>
      </c>
      <c r="D16" s="3" t="s">
        <v>927</v>
      </c>
      <c r="E16" s="3" t="s">
        <v>928</v>
      </c>
      <c r="F16" s="3" t="s">
        <v>168</v>
      </c>
      <c r="G16" s="3" t="s">
        <v>167</v>
      </c>
      <c r="H16" s="3" t="s">
        <v>166</v>
      </c>
      <c r="I16" s="3" t="s">
        <v>929</v>
      </c>
      <c r="J16" s="3" t="s">
        <v>165</v>
      </c>
      <c r="K16" s="3" t="s">
        <v>930</v>
      </c>
      <c r="L16" s="3" t="s">
        <v>931</v>
      </c>
      <c r="M16" s="3" t="s">
        <v>932</v>
      </c>
      <c r="N16" s="3" t="s">
        <v>933</v>
      </c>
      <c r="O16" s="3" t="s">
        <v>934</v>
      </c>
      <c r="P16" s="3" t="s">
        <v>168</v>
      </c>
      <c r="Q16" s="3" t="s">
        <v>167</v>
      </c>
      <c r="R16" s="3" t="s">
        <v>166</v>
      </c>
      <c r="S16" s="3" t="s">
        <v>929</v>
      </c>
      <c r="T16" s="3" t="s">
        <v>165</v>
      </c>
      <c r="U16" s="3" t="s">
        <v>169</v>
      </c>
    </row>
    <row r="17" spans="1:21" ht="27.9" customHeight="1" x14ac:dyDescent="0.3">
      <c r="A17" s="109"/>
      <c r="B17" s="3">
        <v>2</v>
      </c>
      <c r="C17" s="3" t="s">
        <v>136</v>
      </c>
      <c r="D17" s="3" t="s">
        <v>935</v>
      </c>
      <c r="E17" s="3" t="s">
        <v>936</v>
      </c>
      <c r="F17" s="3" t="s">
        <v>180</v>
      </c>
      <c r="G17" s="3" t="s">
        <v>179</v>
      </c>
      <c r="H17" s="3" t="s">
        <v>178</v>
      </c>
      <c r="I17" s="3" t="s">
        <v>937</v>
      </c>
      <c r="J17" s="3" t="s">
        <v>177</v>
      </c>
      <c r="K17" s="3" t="s">
        <v>938</v>
      </c>
      <c r="L17" s="3" t="s">
        <v>939</v>
      </c>
      <c r="M17" s="3" t="s">
        <v>940</v>
      </c>
      <c r="N17" s="3" t="s">
        <v>941</v>
      </c>
      <c r="O17" s="3" t="s">
        <v>942</v>
      </c>
      <c r="P17" s="3" t="s">
        <v>180</v>
      </c>
      <c r="Q17" s="3" t="s">
        <v>179</v>
      </c>
      <c r="R17" s="3" t="s">
        <v>178</v>
      </c>
      <c r="S17" s="3" t="s">
        <v>937</v>
      </c>
      <c r="T17" s="3" t="s">
        <v>177</v>
      </c>
      <c r="U17" s="3" t="s">
        <v>181</v>
      </c>
    </row>
    <row r="18" spans="1:21" ht="27.9" customHeight="1" x14ac:dyDescent="0.3">
      <c r="A18" s="109"/>
      <c r="B18" s="3">
        <v>3</v>
      </c>
      <c r="C18" s="3" t="s">
        <v>146</v>
      </c>
      <c r="D18" s="3" t="s">
        <v>943</v>
      </c>
      <c r="E18" s="3" t="s">
        <v>944</v>
      </c>
      <c r="F18" s="3" t="s">
        <v>191</v>
      </c>
      <c r="G18" s="3" t="s">
        <v>190</v>
      </c>
      <c r="H18" s="3" t="s">
        <v>189</v>
      </c>
      <c r="I18" s="3" t="s">
        <v>945</v>
      </c>
      <c r="J18" s="3" t="s">
        <v>188</v>
      </c>
      <c r="K18" s="3" t="s">
        <v>946</v>
      </c>
      <c r="L18" s="3" t="s">
        <v>947</v>
      </c>
      <c r="M18" s="3" t="s">
        <v>948</v>
      </c>
      <c r="N18" s="3" t="s">
        <v>949</v>
      </c>
      <c r="O18" s="3" t="s">
        <v>934</v>
      </c>
      <c r="P18" s="3" t="s">
        <v>191</v>
      </c>
      <c r="Q18" s="3" t="s">
        <v>190</v>
      </c>
      <c r="R18" s="3" t="s">
        <v>189</v>
      </c>
      <c r="S18" s="3" t="s">
        <v>945</v>
      </c>
      <c r="T18" s="3" t="s">
        <v>188</v>
      </c>
      <c r="U18" s="3" t="s">
        <v>192</v>
      </c>
    </row>
    <row r="19" spans="1:21" ht="27.9" customHeight="1" x14ac:dyDescent="0.3">
      <c r="A19" s="109"/>
      <c r="B19" s="3">
        <v>4</v>
      </c>
      <c r="C19" s="3" t="s">
        <v>153</v>
      </c>
      <c r="D19" s="3" t="s">
        <v>950</v>
      </c>
      <c r="E19" s="3" t="s">
        <v>951</v>
      </c>
      <c r="F19" s="3" t="s">
        <v>74</v>
      </c>
      <c r="G19" s="3" t="s">
        <v>66</v>
      </c>
      <c r="H19" s="3" t="s">
        <v>198</v>
      </c>
      <c r="I19" s="3" t="s">
        <v>66</v>
      </c>
      <c r="J19" s="3" t="s">
        <v>197</v>
      </c>
      <c r="K19" s="3" t="s">
        <v>952</v>
      </c>
      <c r="L19" s="3" t="s">
        <v>66</v>
      </c>
      <c r="M19" s="3" t="s">
        <v>953</v>
      </c>
      <c r="N19" s="3" t="s">
        <v>933</v>
      </c>
      <c r="O19" s="3" t="s">
        <v>66</v>
      </c>
      <c r="P19" s="3" t="s">
        <v>74</v>
      </c>
      <c r="Q19" s="3" t="s">
        <v>66</v>
      </c>
      <c r="R19" s="3" t="s">
        <v>198</v>
      </c>
      <c r="S19" s="3" t="s">
        <v>66</v>
      </c>
      <c r="T19" s="3" t="s">
        <v>197</v>
      </c>
      <c r="U19" s="3" t="s">
        <v>66</v>
      </c>
    </row>
    <row r="20" spans="1:21" ht="27.9" customHeight="1" x14ac:dyDescent="0.3">
      <c r="A20" s="109"/>
      <c r="B20" s="3">
        <v>5</v>
      </c>
      <c r="C20" s="3" t="s">
        <v>156</v>
      </c>
      <c r="D20" s="3" t="s">
        <v>954</v>
      </c>
      <c r="E20" s="3" t="s">
        <v>955</v>
      </c>
      <c r="F20" s="3" t="s">
        <v>110</v>
      </c>
      <c r="G20" s="3" t="s">
        <v>116</v>
      </c>
      <c r="H20" s="3" t="s">
        <v>198</v>
      </c>
      <c r="I20" s="3" t="s">
        <v>956</v>
      </c>
      <c r="J20" s="3" t="s">
        <v>201</v>
      </c>
      <c r="K20" s="3" t="s">
        <v>952</v>
      </c>
      <c r="L20" s="3" t="s">
        <v>66</v>
      </c>
      <c r="M20" s="3" t="s">
        <v>957</v>
      </c>
      <c r="N20" s="3" t="s">
        <v>66</v>
      </c>
      <c r="O20" s="3" t="s">
        <v>66</v>
      </c>
      <c r="P20" s="3" t="s">
        <v>110</v>
      </c>
      <c r="Q20" s="3" t="s">
        <v>116</v>
      </c>
      <c r="R20" s="3" t="s">
        <v>198</v>
      </c>
      <c r="S20" s="3" t="s">
        <v>956</v>
      </c>
      <c r="T20" s="3" t="s">
        <v>201</v>
      </c>
      <c r="U20" s="3" t="s">
        <v>66</v>
      </c>
    </row>
    <row r="21" spans="1:21" ht="27.9" customHeight="1" x14ac:dyDescent="0.3">
      <c r="A21" s="109" t="s">
        <v>620</v>
      </c>
      <c r="B21" s="3">
        <v>1</v>
      </c>
      <c r="C21" s="3" t="s">
        <v>164</v>
      </c>
      <c r="D21" s="3" t="s">
        <v>958</v>
      </c>
      <c r="E21" s="3" t="s">
        <v>959</v>
      </c>
      <c r="F21" s="3" t="s">
        <v>210</v>
      </c>
      <c r="G21" s="3" t="s">
        <v>109</v>
      </c>
      <c r="H21" s="3" t="s">
        <v>209</v>
      </c>
      <c r="I21" s="3" t="s">
        <v>960</v>
      </c>
      <c r="J21" s="3" t="s">
        <v>208</v>
      </c>
      <c r="K21" s="3" t="s">
        <v>961</v>
      </c>
      <c r="L21" s="3" t="s">
        <v>962</v>
      </c>
      <c r="M21" s="3" t="s">
        <v>963</v>
      </c>
      <c r="N21" s="3" t="s">
        <v>964</v>
      </c>
      <c r="O21" s="3" t="s">
        <v>965</v>
      </c>
      <c r="P21" s="3" t="s">
        <v>210</v>
      </c>
      <c r="Q21" s="3" t="s">
        <v>109</v>
      </c>
      <c r="R21" s="3" t="s">
        <v>209</v>
      </c>
      <c r="S21" s="3" t="s">
        <v>960</v>
      </c>
      <c r="T21" s="3" t="s">
        <v>208</v>
      </c>
      <c r="U21" s="3" t="s">
        <v>211</v>
      </c>
    </row>
    <row r="22" spans="1:21" ht="27.9" customHeight="1" x14ac:dyDescent="0.3">
      <c r="A22" s="109"/>
      <c r="B22" s="3">
        <v>2</v>
      </c>
      <c r="C22" s="3" t="s">
        <v>176</v>
      </c>
      <c r="D22" s="3" t="s">
        <v>966</v>
      </c>
      <c r="E22" s="3" t="s">
        <v>967</v>
      </c>
      <c r="F22" s="3" t="s">
        <v>222</v>
      </c>
      <c r="G22" s="3" t="s">
        <v>221</v>
      </c>
      <c r="H22" s="3" t="s">
        <v>220</v>
      </c>
      <c r="I22" s="3" t="s">
        <v>968</v>
      </c>
      <c r="J22" s="3" t="s">
        <v>219</v>
      </c>
      <c r="K22" s="3" t="s">
        <v>969</v>
      </c>
      <c r="L22" s="3" t="s">
        <v>970</v>
      </c>
      <c r="M22" s="3" t="s">
        <v>971</v>
      </c>
      <c r="N22" s="3" t="s">
        <v>972</v>
      </c>
      <c r="O22" s="3" t="s">
        <v>973</v>
      </c>
      <c r="P22" s="3" t="s">
        <v>222</v>
      </c>
      <c r="Q22" s="3" t="s">
        <v>221</v>
      </c>
      <c r="R22" s="3" t="s">
        <v>220</v>
      </c>
      <c r="S22" s="3" t="s">
        <v>968</v>
      </c>
      <c r="T22" s="3" t="s">
        <v>219</v>
      </c>
      <c r="U22" s="3" t="s">
        <v>223</v>
      </c>
    </row>
    <row r="23" spans="1:21" ht="27.9" customHeight="1" x14ac:dyDescent="0.3">
      <c r="A23" s="109"/>
      <c r="B23" s="3">
        <v>3</v>
      </c>
      <c r="C23" s="3" t="s">
        <v>187</v>
      </c>
      <c r="D23" s="3" t="s">
        <v>974</v>
      </c>
      <c r="E23" s="3" t="s">
        <v>975</v>
      </c>
      <c r="F23" s="3" t="s">
        <v>233</v>
      </c>
      <c r="G23" s="3" t="s">
        <v>232</v>
      </c>
      <c r="H23" s="3" t="s">
        <v>231</v>
      </c>
      <c r="I23" s="3" t="s">
        <v>976</v>
      </c>
      <c r="J23" s="3" t="s">
        <v>230</v>
      </c>
      <c r="K23" s="3" t="s">
        <v>977</v>
      </c>
      <c r="L23" s="3" t="s">
        <v>978</v>
      </c>
      <c r="M23" s="3" t="s">
        <v>979</v>
      </c>
      <c r="N23" s="3" t="s">
        <v>949</v>
      </c>
      <c r="O23" s="3" t="s">
        <v>965</v>
      </c>
      <c r="P23" s="3" t="s">
        <v>233</v>
      </c>
      <c r="Q23" s="3" t="s">
        <v>232</v>
      </c>
      <c r="R23" s="3" t="s">
        <v>231</v>
      </c>
      <c r="S23" s="3" t="s">
        <v>976</v>
      </c>
      <c r="T23" s="3" t="s">
        <v>230</v>
      </c>
      <c r="U23" s="3" t="s">
        <v>234</v>
      </c>
    </row>
    <row r="24" spans="1:21" ht="27.9" customHeight="1" x14ac:dyDescent="0.3">
      <c r="A24" s="109"/>
      <c r="B24" s="3">
        <v>4</v>
      </c>
      <c r="C24" s="3" t="s">
        <v>196</v>
      </c>
      <c r="D24" s="3" t="s">
        <v>980</v>
      </c>
      <c r="E24" s="3" t="s">
        <v>981</v>
      </c>
      <c r="F24" s="3" t="s">
        <v>86</v>
      </c>
      <c r="G24" s="3" t="s">
        <v>241</v>
      </c>
      <c r="H24" s="3" t="s">
        <v>240</v>
      </c>
      <c r="I24" s="3" t="s">
        <v>66</v>
      </c>
      <c r="J24" s="3" t="s">
        <v>239</v>
      </c>
      <c r="K24" s="3" t="s">
        <v>982</v>
      </c>
      <c r="L24" s="3" t="s">
        <v>66</v>
      </c>
      <c r="M24" s="3" t="s">
        <v>983</v>
      </c>
      <c r="N24" s="3" t="s">
        <v>66</v>
      </c>
      <c r="O24" s="3" t="s">
        <v>965</v>
      </c>
      <c r="P24" s="3" t="s">
        <v>86</v>
      </c>
      <c r="Q24" s="3" t="s">
        <v>241</v>
      </c>
      <c r="R24" s="3" t="s">
        <v>240</v>
      </c>
      <c r="S24" s="3" t="s">
        <v>66</v>
      </c>
      <c r="T24" s="3" t="s">
        <v>239</v>
      </c>
      <c r="U24" s="3" t="s">
        <v>66</v>
      </c>
    </row>
    <row r="25" spans="1:21" ht="27.9" customHeight="1" x14ac:dyDescent="0.3">
      <c r="A25" s="109" t="s">
        <v>657</v>
      </c>
      <c r="B25" s="3">
        <v>1</v>
      </c>
      <c r="C25" s="3" t="s">
        <v>200</v>
      </c>
      <c r="D25" s="3" t="s">
        <v>984</v>
      </c>
      <c r="E25" s="3" t="s">
        <v>985</v>
      </c>
      <c r="F25" s="3" t="s">
        <v>150</v>
      </c>
      <c r="G25" s="3" t="s">
        <v>251</v>
      </c>
      <c r="H25" s="3" t="s">
        <v>250</v>
      </c>
      <c r="I25" s="3" t="s">
        <v>986</v>
      </c>
      <c r="J25" s="3" t="s">
        <v>249</v>
      </c>
      <c r="K25" s="3" t="s">
        <v>987</v>
      </c>
      <c r="L25" s="3" t="s">
        <v>988</v>
      </c>
      <c r="M25" s="3" t="s">
        <v>989</v>
      </c>
      <c r="N25" s="3" t="s">
        <v>990</v>
      </c>
      <c r="O25" s="3" t="s">
        <v>991</v>
      </c>
      <c r="P25" s="3" t="s">
        <v>150</v>
      </c>
      <c r="Q25" s="3" t="s">
        <v>251</v>
      </c>
      <c r="R25" s="3" t="s">
        <v>250</v>
      </c>
      <c r="S25" s="3" t="s">
        <v>986</v>
      </c>
      <c r="T25" s="3" t="s">
        <v>249</v>
      </c>
      <c r="U25" s="3" t="s">
        <v>252</v>
      </c>
    </row>
    <row r="26" spans="1:21" ht="27.9" customHeight="1" x14ac:dyDescent="0.3">
      <c r="A26" s="109"/>
      <c r="B26" s="3">
        <v>2</v>
      </c>
      <c r="C26" s="3" t="s">
        <v>207</v>
      </c>
      <c r="D26" s="3" t="s">
        <v>992</v>
      </c>
      <c r="E26" s="3" t="s">
        <v>993</v>
      </c>
      <c r="F26" s="3" t="s">
        <v>66</v>
      </c>
      <c r="G26" s="3" t="s">
        <v>262</v>
      </c>
      <c r="H26" s="3" t="s">
        <v>261</v>
      </c>
      <c r="I26" s="3" t="s">
        <v>994</v>
      </c>
      <c r="J26" s="3" t="s">
        <v>260</v>
      </c>
      <c r="K26" s="3" t="s">
        <v>995</v>
      </c>
      <c r="L26" s="3" t="s">
        <v>929</v>
      </c>
      <c r="M26" s="3" t="s">
        <v>989</v>
      </c>
      <c r="N26" s="3" t="s">
        <v>990</v>
      </c>
      <c r="O26" s="3" t="s">
        <v>996</v>
      </c>
      <c r="P26" s="3" t="s">
        <v>66</v>
      </c>
      <c r="Q26" s="3" t="s">
        <v>262</v>
      </c>
      <c r="R26" s="3" t="s">
        <v>261</v>
      </c>
      <c r="S26" s="3" t="s">
        <v>994</v>
      </c>
      <c r="T26" s="3" t="s">
        <v>260</v>
      </c>
      <c r="U26" s="3" t="s">
        <v>263</v>
      </c>
    </row>
    <row r="27" spans="1:21" ht="27.9" customHeight="1" x14ac:dyDescent="0.3">
      <c r="A27" s="109"/>
      <c r="B27" s="3">
        <v>3</v>
      </c>
      <c r="C27" s="3" t="s">
        <v>218</v>
      </c>
      <c r="D27" s="3" t="s">
        <v>997</v>
      </c>
      <c r="E27" s="3" t="s">
        <v>998</v>
      </c>
      <c r="F27" s="3" t="s">
        <v>272</v>
      </c>
      <c r="G27" s="3" t="s">
        <v>271</v>
      </c>
      <c r="H27" s="3" t="s">
        <v>148</v>
      </c>
      <c r="I27" s="3" t="s">
        <v>956</v>
      </c>
      <c r="J27" s="3" t="s">
        <v>270</v>
      </c>
      <c r="K27" s="3" t="s">
        <v>999</v>
      </c>
      <c r="L27" s="3" t="s">
        <v>1000</v>
      </c>
      <c r="M27" s="3" t="s">
        <v>957</v>
      </c>
      <c r="N27" s="3" t="s">
        <v>66</v>
      </c>
      <c r="O27" s="3" t="s">
        <v>1001</v>
      </c>
      <c r="P27" s="3" t="s">
        <v>272</v>
      </c>
      <c r="Q27" s="3" t="s">
        <v>271</v>
      </c>
      <c r="R27" s="3" t="s">
        <v>148</v>
      </c>
      <c r="S27" s="3" t="s">
        <v>956</v>
      </c>
      <c r="T27" s="3" t="s">
        <v>270</v>
      </c>
      <c r="U27" s="3" t="s">
        <v>273</v>
      </c>
    </row>
    <row r="28" spans="1:21" ht="27.9" customHeight="1" x14ac:dyDescent="0.3">
      <c r="A28" s="109"/>
      <c r="B28" s="3">
        <v>4</v>
      </c>
      <c r="C28" s="3" t="s">
        <v>229</v>
      </c>
      <c r="D28" s="3" t="s">
        <v>1002</v>
      </c>
      <c r="E28" s="3" t="s">
        <v>1003</v>
      </c>
      <c r="F28" s="3" t="s">
        <v>282</v>
      </c>
      <c r="G28" s="3" t="s">
        <v>262</v>
      </c>
      <c r="H28" s="3" t="s">
        <v>281</v>
      </c>
      <c r="I28" s="3" t="s">
        <v>1004</v>
      </c>
      <c r="J28" s="3" t="s">
        <v>280</v>
      </c>
      <c r="K28" s="3" t="s">
        <v>1005</v>
      </c>
      <c r="L28" s="3" t="s">
        <v>1004</v>
      </c>
      <c r="M28" s="3" t="s">
        <v>1006</v>
      </c>
      <c r="N28" s="3" t="s">
        <v>1007</v>
      </c>
      <c r="O28" s="3" t="s">
        <v>1008</v>
      </c>
      <c r="P28" s="3" t="s">
        <v>282</v>
      </c>
      <c r="Q28" s="3" t="s">
        <v>262</v>
      </c>
      <c r="R28" s="3" t="s">
        <v>281</v>
      </c>
      <c r="S28" s="3" t="s">
        <v>1004</v>
      </c>
      <c r="T28" s="3" t="s">
        <v>280</v>
      </c>
      <c r="U28" s="3" t="s">
        <v>283</v>
      </c>
    </row>
    <row r="29" spans="1:21" ht="27.9" customHeight="1" x14ac:dyDescent="0.3">
      <c r="A29" s="109"/>
      <c r="B29" s="3">
        <v>5</v>
      </c>
      <c r="C29" s="3" t="s">
        <v>238</v>
      </c>
      <c r="D29" s="3" t="s">
        <v>1009</v>
      </c>
      <c r="E29" s="3" t="s">
        <v>1010</v>
      </c>
      <c r="F29" s="3" t="s">
        <v>288</v>
      </c>
      <c r="G29" s="3" t="s">
        <v>66</v>
      </c>
      <c r="H29" s="3" t="s">
        <v>66</v>
      </c>
      <c r="I29" s="3" t="s">
        <v>66</v>
      </c>
      <c r="J29" s="3" t="s">
        <v>287</v>
      </c>
      <c r="K29" s="3" t="s">
        <v>1011</v>
      </c>
      <c r="L29" s="3" t="s">
        <v>66</v>
      </c>
      <c r="M29" s="3" t="s">
        <v>957</v>
      </c>
      <c r="N29" s="3" t="s">
        <v>66</v>
      </c>
      <c r="O29" s="3" t="s">
        <v>1012</v>
      </c>
      <c r="P29" s="3" t="s">
        <v>288</v>
      </c>
      <c r="Q29" s="3" t="s">
        <v>66</v>
      </c>
      <c r="R29" s="3" t="s">
        <v>66</v>
      </c>
      <c r="S29" s="3" t="s">
        <v>66</v>
      </c>
      <c r="T29" s="3" t="s">
        <v>287</v>
      </c>
      <c r="U29" s="3" t="s">
        <v>289</v>
      </c>
    </row>
    <row r="30" spans="1:21" ht="27.9" customHeight="1" x14ac:dyDescent="0.3">
      <c r="A30" s="109" t="s">
        <v>696</v>
      </c>
      <c r="B30" s="3">
        <v>1</v>
      </c>
      <c r="C30" s="3" t="s">
        <v>248</v>
      </c>
      <c r="D30" s="3" t="s">
        <v>1013</v>
      </c>
      <c r="E30" s="3" t="s">
        <v>1014</v>
      </c>
      <c r="F30" s="3" t="s">
        <v>300</v>
      </c>
      <c r="G30" s="3" t="s">
        <v>299</v>
      </c>
      <c r="H30" s="3" t="s">
        <v>298</v>
      </c>
      <c r="I30" s="3" t="s">
        <v>702</v>
      </c>
      <c r="J30" s="3" t="s">
        <v>297</v>
      </c>
      <c r="K30" s="3" t="s">
        <v>1015</v>
      </c>
      <c r="L30" s="3" t="s">
        <v>1016</v>
      </c>
      <c r="M30" s="3" t="s">
        <v>1017</v>
      </c>
      <c r="N30" s="3" t="s">
        <v>1018</v>
      </c>
      <c r="O30" s="3" t="s">
        <v>1019</v>
      </c>
      <c r="P30" s="3" t="s">
        <v>300</v>
      </c>
      <c r="Q30" s="3" t="s">
        <v>299</v>
      </c>
      <c r="R30" s="3" t="s">
        <v>298</v>
      </c>
      <c r="S30" s="3" t="s">
        <v>702</v>
      </c>
      <c r="T30" s="3" t="s">
        <v>297</v>
      </c>
      <c r="U30" s="3" t="s">
        <v>301</v>
      </c>
    </row>
    <row r="31" spans="1:21" ht="27.9" customHeight="1" x14ac:dyDescent="0.3">
      <c r="A31" s="109"/>
      <c r="B31" s="3">
        <v>2</v>
      </c>
      <c r="C31" s="3" t="s">
        <v>259</v>
      </c>
      <c r="D31" s="3" t="s">
        <v>1020</v>
      </c>
      <c r="E31" s="3" t="s">
        <v>1021</v>
      </c>
      <c r="F31" s="3" t="s">
        <v>74</v>
      </c>
      <c r="G31" s="3" t="s">
        <v>116</v>
      </c>
      <c r="H31" s="3" t="s">
        <v>306</v>
      </c>
      <c r="I31" s="3" t="s">
        <v>66</v>
      </c>
      <c r="J31" s="3" t="s">
        <v>305</v>
      </c>
      <c r="K31" s="3" t="s">
        <v>1022</v>
      </c>
      <c r="L31" s="3" t="s">
        <v>66</v>
      </c>
      <c r="M31" s="3" t="s">
        <v>873</v>
      </c>
      <c r="N31" s="3" t="s">
        <v>1023</v>
      </c>
      <c r="O31" s="3" t="s">
        <v>66</v>
      </c>
      <c r="P31" s="3" t="s">
        <v>74</v>
      </c>
      <c r="Q31" s="3" t="s">
        <v>116</v>
      </c>
      <c r="R31" s="3" t="s">
        <v>306</v>
      </c>
      <c r="S31" s="3" t="s">
        <v>66</v>
      </c>
      <c r="T31" s="3" t="s">
        <v>305</v>
      </c>
      <c r="U31" s="3" t="s">
        <v>118</v>
      </c>
    </row>
    <row r="32" spans="1:21" ht="27.9" customHeight="1" x14ac:dyDescent="0.3">
      <c r="A32" s="109"/>
      <c r="B32" s="3">
        <v>3</v>
      </c>
      <c r="C32" s="3" t="s">
        <v>269</v>
      </c>
      <c r="D32" s="3" t="s">
        <v>1024</v>
      </c>
      <c r="E32" s="3" t="s">
        <v>1025</v>
      </c>
      <c r="F32" s="3" t="s">
        <v>312</v>
      </c>
      <c r="G32" s="3" t="s">
        <v>190</v>
      </c>
      <c r="H32" s="3" t="s">
        <v>311</v>
      </c>
      <c r="I32" s="3" t="s">
        <v>66</v>
      </c>
      <c r="J32" s="3" t="s">
        <v>310</v>
      </c>
      <c r="K32" s="3" t="s">
        <v>1026</v>
      </c>
      <c r="L32" s="3" t="s">
        <v>878</v>
      </c>
      <c r="M32" s="3" t="s">
        <v>899</v>
      </c>
      <c r="N32" s="3" t="s">
        <v>1023</v>
      </c>
      <c r="O32" s="3" t="s">
        <v>914</v>
      </c>
      <c r="P32" s="3" t="s">
        <v>312</v>
      </c>
      <c r="Q32" s="3" t="s">
        <v>190</v>
      </c>
      <c r="R32" s="3" t="s">
        <v>311</v>
      </c>
      <c r="S32" s="3" t="s">
        <v>66</v>
      </c>
      <c r="T32" s="3" t="s">
        <v>310</v>
      </c>
      <c r="U32" s="3" t="s">
        <v>313</v>
      </c>
    </row>
    <row r="33" spans="1:21" ht="27.9" customHeight="1" x14ac:dyDescent="0.3">
      <c r="A33" s="109" t="s">
        <v>717</v>
      </c>
      <c r="B33" s="3">
        <v>1</v>
      </c>
      <c r="C33" s="3" t="s">
        <v>279</v>
      </c>
      <c r="D33" s="3" t="s">
        <v>1027</v>
      </c>
      <c r="E33" s="3" t="s">
        <v>1028</v>
      </c>
      <c r="F33" s="3" t="s">
        <v>322</v>
      </c>
      <c r="G33" s="3" t="s">
        <v>321</v>
      </c>
      <c r="H33" s="3" t="s">
        <v>261</v>
      </c>
      <c r="I33" s="3" t="s">
        <v>1029</v>
      </c>
      <c r="J33" s="3" t="s">
        <v>270</v>
      </c>
      <c r="K33" s="3" t="s">
        <v>1030</v>
      </c>
      <c r="L33" s="3" t="s">
        <v>1004</v>
      </c>
      <c r="M33" s="3" t="s">
        <v>1031</v>
      </c>
      <c r="N33" s="3" t="s">
        <v>1032</v>
      </c>
      <c r="O33" s="3" t="s">
        <v>922</v>
      </c>
      <c r="P33" s="3" t="s">
        <v>322</v>
      </c>
      <c r="Q33" s="3" t="s">
        <v>321</v>
      </c>
      <c r="R33" s="3" t="s">
        <v>261</v>
      </c>
      <c r="S33" s="3" t="s">
        <v>1029</v>
      </c>
      <c r="T33" s="3" t="s">
        <v>270</v>
      </c>
      <c r="U33" s="3" t="s">
        <v>323</v>
      </c>
    </row>
    <row r="34" spans="1:21" ht="27.9" customHeight="1" x14ac:dyDescent="0.3">
      <c r="A34" s="109"/>
      <c r="B34" s="3">
        <v>2</v>
      </c>
      <c r="C34" s="3" t="s">
        <v>286</v>
      </c>
      <c r="D34" s="3" t="s">
        <v>1033</v>
      </c>
      <c r="E34" s="3" t="s">
        <v>1034</v>
      </c>
      <c r="F34" s="3" t="s">
        <v>334</v>
      </c>
      <c r="G34" s="3" t="s">
        <v>333</v>
      </c>
      <c r="H34" s="3" t="s">
        <v>332</v>
      </c>
      <c r="I34" s="3" t="s">
        <v>1035</v>
      </c>
      <c r="J34" s="3" t="s">
        <v>331</v>
      </c>
      <c r="K34" s="3" t="s">
        <v>1036</v>
      </c>
      <c r="L34" s="3" t="s">
        <v>1037</v>
      </c>
      <c r="M34" s="3" t="s">
        <v>1038</v>
      </c>
      <c r="N34" s="3" t="s">
        <v>1039</v>
      </c>
      <c r="O34" s="3" t="s">
        <v>1040</v>
      </c>
      <c r="P34" s="3" t="s">
        <v>334</v>
      </c>
      <c r="Q34" s="3" t="s">
        <v>333</v>
      </c>
      <c r="R34" s="3" t="s">
        <v>332</v>
      </c>
      <c r="S34" s="3" t="s">
        <v>1035</v>
      </c>
      <c r="T34" s="3" t="s">
        <v>331</v>
      </c>
      <c r="U34" s="3" t="s">
        <v>335</v>
      </c>
    </row>
    <row r="35" spans="1:21" ht="27.9" customHeight="1" x14ac:dyDescent="0.3">
      <c r="A35" s="109"/>
      <c r="B35" s="3">
        <v>3</v>
      </c>
      <c r="C35" s="3" t="s">
        <v>296</v>
      </c>
      <c r="D35" s="3" t="s">
        <v>1041</v>
      </c>
      <c r="E35" s="3" t="s">
        <v>1042</v>
      </c>
      <c r="F35" s="3" t="s">
        <v>345</v>
      </c>
      <c r="G35" s="3" t="s">
        <v>344</v>
      </c>
      <c r="H35" s="3" t="s">
        <v>343</v>
      </c>
      <c r="I35" s="3" t="s">
        <v>1043</v>
      </c>
      <c r="J35" s="3" t="s">
        <v>342</v>
      </c>
      <c r="K35" s="3" t="s">
        <v>1044</v>
      </c>
      <c r="L35" s="3" t="s">
        <v>956</v>
      </c>
      <c r="M35" s="3" t="s">
        <v>1045</v>
      </c>
      <c r="N35" s="3" t="s">
        <v>1046</v>
      </c>
      <c r="O35" s="3" t="s">
        <v>914</v>
      </c>
      <c r="P35" s="3" t="s">
        <v>345</v>
      </c>
      <c r="Q35" s="3" t="s">
        <v>344</v>
      </c>
      <c r="R35" s="3" t="s">
        <v>343</v>
      </c>
      <c r="S35" s="3" t="s">
        <v>1043</v>
      </c>
      <c r="T35" s="3" t="s">
        <v>342</v>
      </c>
      <c r="U35" s="3" t="s">
        <v>346</v>
      </c>
    </row>
    <row r="36" spans="1:21" ht="27.9" customHeight="1" x14ac:dyDescent="0.3">
      <c r="A36" s="109"/>
      <c r="B36" s="3">
        <v>4</v>
      </c>
      <c r="C36" s="3" t="s">
        <v>304</v>
      </c>
      <c r="D36" s="3" t="s">
        <v>873</v>
      </c>
      <c r="E36" s="3" t="s">
        <v>1047</v>
      </c>
      <c r="F36" s="3" t="s">
        <v>66</v>
      </c>
      <c r="G36" s="3" t="s">
        <v>72</v>
      </c>
      <c r="H36" s="3" t="s">
        <v>306</v>
      </c>
      <c r="I36" s="3" t="s">
        <v>66</v>
      </c>
      <c r="J36" s="3" t="s">
        <v>66</v>
      </c>
      <c r="K36" s="3" t="s">
        <v>1048</v>
      </c>
      <c r="L36" s="3" t="s">
        <v>1000</v>
      </c>
      <c r="M36" s="3" t="s">
        <v>1049</v>
      </c>
      <c r="N36" s="3" t="s">
        <v>66</v>
      </c>
      <c r="O36" s="3" t="s">
        <v>965</v>
      </c>
      <c r="P36" s="3" t="s">
        <v>66</v>
      </c>
      <c r="Q36" s="3" t="s">
        <v>72</v>
      </c>
      <c r="R36" s="3" t="s">
        <v>306</v>
      </c>
      <c r="S36" s="3" t="s">
        <v>66</v>
      </c>
      <c r="T36" s="3" t="s">
        <v>66</v>
      </c>
      <c r="U36" s="3" t="s">
        <v>346</v>
      </c>
    </row>
    <row r="37" spans="1:21" ht="27.9" customHeight="1" x14ac:dyDescent="0.3">
      <c r="A37" s="109"/>
      <c r="B37" s="3">
        <v>5</v>
      </c>
      <c r="C37" s="3" t="s">
        <v>309</v>
      </c>
      <c r="D37" s="3" t="s">
        <v>66</v>
      </c>
      <c r="E37" s="3" t="s">
        <v>66</v>
      </c>
      <c r="F37" s="3" t="s">
        <v>66</v>
      </c>
      <c r="G37" s="3" t="s">
        <v>66</v>
      </c>
      <c r="H37" s="3" t="s">
        <v>306</v>
      </c>
      <c r="I37" s="3" t="s">
        <v>66</v>
      </c>
      <c r="J37" s="3" t="s">
        <v>353</v>
      </c>
      <c r="K37" s="3" t="s">
        <v>1050</v>
      </c>
      <c r="L37" s="3" t="s">
        <v>66</v>
      </c>
      <c r="M37" s="3" t="s">
        <v>66</v>
      </c>
      <c r="N37" s="3" t="s">
        <v>66</v>
      </c>
      <c r="O37" s="3" t="s">
        <v>66</v>
      </c>
      <c r="P37" s="3" t="s">
        <v>66</v>
      </c>
      <c r="Q37" s="3" t="s">
        <v>66</v>
      </c>
      <c r="R37" s="3" t="s">
        <v>306</v>
      </c>
      <c r="S37" s="3" t="s">
        <v>66</v>
      </c>
      <c r="T37" s="3" t="s">
        <v>353</v>
      </c>
      <c r="U37" s="3" t="s">
        <v>66</v>
      </c>
    </row>
    <row r="38" spans="1:21" ht="27.9" customHeight="1" x14ac:dyDescent="0.3">
      <c r="A38" s="109" t="s">
        <v>751</v>
      </c>
      <c r="B38" s="3">
        <v>1</v>
      </c>
      <c r="C38" s="3" t="s">
        <v>320</v>
      </c>
      <c r="D38" s="3" t="s">
        <v>1051</v>
      </c>
      <c r="E38" s="3" t="s">
        <v>1052</v>
      </c>
      <c r="F38" s="3" t="s">
        <v>210</v>
      </c>
      <c r="G38" s="3" t="s">
        <v>362</v>
      </c>
      <c r="H38" s="3" t="s">
        <v>231</v>
      </c>
      <c r="I38" s="3" t="s">
        <v>1053</v>
      </c>
      <c r="J38" s="3" t="s">
        <v>361</v>
      </c>
      <c r="K38" s="3" t="s">
        <v>1054</v>
      </c>
      <c r="L38" s="3" t="s">
        <v>1055</v>
      </c>
      <c r="M38" s="3" t="s">
        <v>1056</v>
      </c>
      <c r="N38" s="3" t="s">
        <v>947</v>
      </c>
      <c r="O38" s="3" t="s">
        <v>1057</v>
      </c>
      <c r="P38" s="3" t="s">
        <v>210</v>
      </c>
      <c r="Q38" s="3" t="s">
        <v>362</v>
      </c>
      <c r="R38" s="3" t="s">
        <v>231</v>
      </c>
      <c r="S38" s="3" t="s">
        <v>1053</v>
      </c>
      <c r="T38" s="3" t="s">
        <v>361</v>
      </c>
      <c r="U38" s="3" t="s">
        <v>363</v>
      </c>
    </row>
    <row r="39" spans="1:21" ht="27.9" customHeight="1" x14ac:dyDescent="0.3">
      <c r="A39" s="109"/>
      <c r="B39" s="3">
        <v>2</v>
      </c>
      <c r="C39" s="3" t="s">
        <v>330</v>
      </c>
      <c r="D39" s="3" t="s">
        <v>1058</v>
      </c>
      <c r="E39" s="3" t="s">
        <v>1059</v>
      </c>
      <c r="F39" s="3" t="s">
        <v>372</v>
      </c>
      <c r="G39" s="3" t="s">
        <v>371</v>
      </c>
      <c r="H39" s="3" t="s">
        <v>370</v>
      </c>
      <c r="I39" s="3" t="s">
        <v>1060</v>
      </c>
      <c r="J39" s="3" t="s">
        <v>369</v>
      </c>
      <c r="K39" s="3" t="s">
        <v>1061</v>
      </c>
      <c r="L39" s="3" t="s">
        <v>1062</v>
      </c>
      <c r="M39" s="3" t="s">
        <v>1063</v>
      </c>
      <c r="N39" s="3" t="s">
        <v>1064</v>
      </c>
      <c r="O39" s="3" t="s">
        <v>1065</v>
      </c>
      <c r="P39" s="3" t="s">
        <v>372</v>
      </c>
      <c r="Q39" s="3" t="s">
        <v>371</v>
      </c>
      <c r="R39" s="3" t="s">
        <v>370</v>
      </c>
      <c r="S39" s="3" t="s">
        <v>1060</v>
      </c>
      <c r="T39" s="3" t="s">
        <v>369</v>
      </c>
      <c r="U39" s="3" t="s">
        <v>373</v>
      </c>
    </row>
    <row r="40" spans="1:21" ht="27.9" customHeight="1" x14ac:dyDescent="0.3">
      <c r="A40" s="109"/>
      <c r="B40" s="3">
        <v>3</v>
      </c>
      <c r="C40" s="3" t="s">
        <v>341</v>
      </c>
      <c r="D40" s="3" t="s">
        <v>1066</v>
      </c>
      <c r="E40" s="3" t="s">
        <v>1067</v>
      </c>
      <c r="F40" s="3" t="s">
        <v>383</v>
      </c>
      <c r="G40" s="3" t="s">
        <v>382</v>
      </c>
      <c r="H40" s="3" t="s">
        <v>381</v>
      </c>
      <c r="I40" s="3" t="s">
        <v>1068</v>
      </c>
      <c r="J40" s="3" t="s">
        <v>380</v>
      </c>
      <c r="K40" s="3" t="s">
        <v>1069</v>
      </c>
      <c r="L40" s="3" t="s">
        <v>1070</v>
      </c>
      <c r="M40" s="3" t="s">
        <v>1071</v>
      </c>
      <c r="N40" s="3" t="s">
        <v>1072</v>
      </c>
      <c r="O40" s="3" t="s">
        <v>1073</v>
      </c>
      <c r="P40" s="3" t="s">
        <v>383</v>
      </c>
      <c r="Q40" s="3" t="s">
        <v>382</v>
      </c>
      <c r="R40" s="3" t="s">
        <v>381</v>
      </c>
      <c r="S40" s="3" t="s">
        <v>1068</v>
      </c>
      <c r="T40" s="3" t="s">
        <v>380</v>
      </c>
      <c r="U40" s="3" t="s">
        <v>384</v>
      </c>
    </row>
    <row r="41" spans="1:21" ht="27.9" customHeight="1" x14ac:dyDescent="0.3">
      <c r="A41" s="109" t="s">
        <v>782</v>
      </c>
      <c r="B41" s="3">
        <v>0</v>
      </c>
      <c r="C41" s="3" t="s">
        <v>390</v>
      </c>
      <c r="D41" s="3" t="s">
        <v>1074</v>
      </c>
      <c r="E41" s="3" t="s">
        <v>1075</v>
      </c>
      <c r="F41" s="3" t="s">
        <v>393</v>
      </c>
      <c r="G41" s="3" t="s">
        <v>392</v>
      </c>
      <c r="H41" s="3" t="s">
        <v>391</v>
      </c>
      <c r="I41" s="3" t="s">
        <v>876</v>
      </c>
      <c r="J41" s="3" t="s">
        <v>83</v>
      </c>
      <c r="K41" s="3" t="s">
        <v>1076</v>
      </c>
      <c r="L41" s="3" t="s">
        <v>878</v>
      </c>
      <c r="M41" s="3" t="s">
        <v>1077</v>
      </c>
      <c r="N41" s="3" t="s">
        <v>66</v>
      </c>
      <c r="O41" s="3" t="s">
        <v>880</v>
      </c>
      <c r="P41" s="3" t="s">
        <v>393</v>
      </c>
      <c r="Q41" s="3" t="s">
        <v>392</v>
      </c>
      <c r="R41" s="3" t="s">
        <v>391</v>
      </c>
      <c r="S41" s="3" t="s">
        <v>876</v>
      </c>
      <c r="T41" s="3" t="s">
        <v>83</v>
      </c>
      <c r="U41" s="3" t="s">
        <v>394</v>
      </c>
    </row>
    <row r="42" spans="1:21" ht="27.9" customHeight="1" x14ac:dyDescent="0.3">
      <c r="A42" s="109"/>
      <c r="B42" s="3">
        <v>1</v>
      </c>
      <c r="C42" s="3" t="s">
        <v>400</v>
      </c>
      <c r="D42" s="3" t="s">
        <v>1078</v>
      </c>
      <c r="E42" s="3" t="s">
        <v>1079</v>
      </c>
      <c r="F42" s="3" t="s">
        <v>403</v>
      </c>
      <c r="G42" s="3" t="s">
        <v>402</v>
      </c>
      <c r="H42" s="3" t="s">
        <v>401</v>
      </c>
      <c r="I42" s="3" t="s">
        <v>1080</v>
      </c>
      <c r="J42" s="3" t="s">
        <v>380</v>
      </c>
      <c r="K42" s="3" t="s">
        <v>1081</v>
      </c>
      <c r="L42" s="3" t="s">
        <v>1082</v>
      </c>
      <c r="M42" s="3" t="s">
        <v>1083</v>
      </c>
      <c r="N42" s="3" t="s">
        <v>1084</v>
      </c>
      <c r="O42" s="3" t="s">
        <v>1073</v>
      </c>
      <c r="P42" s="3" t="s">
        <v>403</v>
      </c>
      <c r="Q42" s="3" t="s">
        <v>402</v>
      </c>
      <c r="R42" s="3" t="s">
        <v>401</v>
      </c>
      <c r="S42" s="3" t="s">
        <v>1080</v>
      </c>
      <c r="T42" s="3" t="s">
        <v>380</v>
      </c>
      <c r="U42" s="3" t="s">
        <v>404</v>
      </c>
    </row>
    <row r="43" spans="1:21" ht="27.9" customHeight="1" x14ac:dyDescent="0.3">
      <c r="A43" s="109"/>
      <c r="B43" s="3">
        <v>2</v>
      </c>
      <c r="C43" s="3" t="s">
        <v>411</v>
      </c>
      <c r="D43" s="3" t="s">
        <v>1085</v>
      </c>
      <c r="E43" s="3" t="s">
        <v>1086</v>
      </c>
      <c r="F43" s="3" t="s">
        <v>414</v>
      </c>
      <c r="G43" s="3" t="s">
        <v>413</v>
      </c>
      <c r="H43" s="3" t="s">
        <v>321</v>
      </c>
      <c r="I43" s="3" t="s">
        <v>876</v>
      </c>
      <c r="J43" s="3" t="s">
        <v>412</v>
      </c>
      <c r="K43" s="3" t="s">
        <v>1087</v>
      </c>
      <c r="L43" s="3" t="s">
        <v>1082</v>
      </c>
      <c r="M43" s="3" t="s">
        <v>1088</v>
      </c>
      <c r="N43" s="3" t="s">
        <v>1089</v>
      </c>
      <c r="O43" s="3" t="s">
        <v>894</v>
      </c>
      <c r="P43" s="3" t="s">
        <v>414</v>
      </c>
      <c r="Q43" s="3" t="s">
        <v>413</v>
      </c>
      <c r="R43" s="3" t="s">
        <v>321</v>
      </c>
      <c r="S43" s="3" t="s">
        <v>876</v>
      </c>
      <c r="T43" s="3" t="s">
        <v>412</v>
      </c>
      <c r="U43" s="3" t="s">
        <v>415</v>
      </c>
    </row>
    <row r="44" spans="1:21" ht="27.9" customHeight="1" x14ac:dyDescent="0.3">
      <c r="A44" s="109"/>
      <c r="B44" s="3">
        <v>3</v>
      </c>
      <c r="C44" s="3" t="s">
        <v>417</v>
      </c>
      <c r="D44" s="3" t="s">
        <v>1090</v>
      </c>
      <c r="E44" s="3" t="s">
        <v>1091</v>
      </c>
      <c r="F44" s="3" t="s">
        <v>414</v>
      </c>
      <c r="G44" s="3" t="s">
        <v>420</v>
      </c>
      <c r="H44" s="3" t="s">
        <v>419</v>
      </c>
      <c r="I44" s="3" t="s">
        <v>1092</v>
      </c>
      <c r="J44" s="3" t="s">
        <v>418</v>
      </c>
      <c r="K44" s="3" t="s">
        <v>1093</v>
      </c>
      <c r="L44" s="3" t="s">
        <v>978</v>
      </c>
      <c r="M44" s="3" t="s">
        <v>1094</v>
      </c>
      <c r="N44" s="3" t="s">
        <v>1095</v>
      </c>
      <c r="O44" s="3" t="s">
        <v>1057</v>
      </c>
      <c r="P44" s="3" t="s">
        <v>414</v>
      </c>
      <c r="Q44" s="3" t="s">
        <v>420</v>
      </c>
      <c r="R44" s="3" t="s">
        <v>419</v>
      </c>
      <c r="S44" s="3" t="s">
        <v>1092</v>
      </c>
      <c r="T44" s="3" t="s">
        <v>418</v>
      </c>
      <c r="U44" s="3" t="s">
        <v>421</v>
      </c>
    </row>
    <row r="45" spans="1:21" ht="27.9" customHeight="1" x14ac:dyDescent="0.3">
      <c r="A45" s="109"/>
      <c r="B45" s="3">
        <v>4</v>
      </c>
      <c r="C45" s="3" t="s">
        <v>424</v>
      </c>
      <c r="D45" s="3" t="s">
        <v>1096</v>
      </c>
      <c r="E45" s="3" t="s">
        <v>1097</v>
      </c>
      <c r="F45" s="3" t="s">
        <v>426</v>
      </c>
      <c r="G45" s="3" t="s">
        <v>73</v>
      </c>
      <c r="H45" s="3" t="s">
        <v>66</v>
      </c>
      <c r="I45" s="3" t="s">
        <v>1098</v>
      </c>
      <c r="J45" s="3" t="s">
        <v>425</v>
      </c>
      <c r="K45" s="3" t="s">
        <v>1099</v>
      </c>
      <c r="L45" s="3" t="s">
        <v>66</v>
      </c>
      <c r="M45" s="3" t="s">
        <v>1100</v>
      </c>
      <c r="N45" s="3" t="s">
        <v>1101</v>
      </c>
      <c r="O45" s="3" t="s">
        <v>880</v>
      </c>
      <c r="P45" s="3" t="s">
        <v>426</v>
      </c>
      <c r="Q45" s="3" t="s">
        <v>73</v>
      </c>
      <c r="R45" s="3" t="s">
        <v>66</v>
      </c>
      <c r="S45" s="3" t="s">
        <v>1098</v>
      </c>
      <c r="T45" s="3" t="s">
        <v>425</v>
      </c>
      <c r="U45" s="3" t="s">
        <v>118</v>
      </c>
    </row>
    <row r="46" spans="1:21" ht="27.9" customHeight="1" x14ac:dyDescent="0.3">
      <c r="A46" s="109"/>
      <c r="B46" s="3">
        <v>5</v>
      </c>
      <c r="C46" s="3" t="s">
        <v>428</v>
      </c>
      <c r="D46" s="3" t="s">
        <v>1102</v>
      </c>
      <c r="E46" s="3" t="s">
        <v>1103</v>
      </c>
      <c r="F46" s="3" t="s">
        <v>110</v>
      </c>
      <c r="G46" s="3" t="s">
        <v>66</v>
      </c>
      <c r="H46" s="3" t="s">
        <v>66</v>
      </c>
      <c r="I46" s="3" t="s">
        <v>66</v>
      </c>
      <c r="J46" s="3" t="s">
        <v>157</v>
      </c>
      <c r="K46" s="3" t="s">
        <v>1104</v>
      </c>
      <c r="L46" s="3" t="s">
        <v>66</v>
      </c>
      <c r="M46" s="3" t="s">
        <v>66</v>
      </c>
      <c r="N46" s="3" t="s">
        <v>66</v>
      </c>
      <c r="O46" s="3" t="s">
        <v>66</v>
      </c>
      <c r="P46" s="3" t="s">
        <v>110</v>
      </c>
      <c r="Q46" s="3" t="s">
        <v>66</v>
      </c>
      <c r="R46" s="3" t="s">
        <v>66</v>
      </c>
      <c r="S46" s="3" t="s">
        <v>66</v>
      </c>
      <c r="T46" s="3" t="s">
        <v>157</v>
      </c>
      <c r="U46" s="3" t="s">
        <v>118</v>
      </c>
    </row>
    <row r="47" spans="1:21" ht="27.9" customHeight="1" x14ac:dyDescent="0.3">
      <c r="A47" s="109"/>
      <c r="B47" s="3">
        <v>6</v>
      </c>
      <c r="C47" s="3" t="s">
        <v>430</v>
      </c>
      <c r="D47" s="3" t="s">
        <v>1105</v>
      </c>
      <c r="E47" s="3" t="s">
        <v>1106</v>
      </c>
      <c r="F47" s="3" t="s">
        <v>66</v>
      </c>
      <c r="G47" s="3" t="s">
        <v>66</v>
      </c>
      <c r="H47" s="3" t="s">
        <v>66</v>
      </c>
      <c r="I47" s="3" t="s">
        <v>66</v>
      </c>
      <c r="J47" s="3" t="s">
        <v>66</v>
      </c>
      <c r="K47" s="3" t="s">
        <v>66</v>
      </c>
      <c r="L47" s="3" t="s">
        <v>66</v>
      </c>
      <c r="M47" s="3" t="s">
        <v>873</v>
      </c>
      <c r="N47" s="3" t="s">
        <v>66</v>
      </c>
      <c r="O47" s="3" t="s">
        <v>66</v>
      </c>
      <c r="P47" s="3" t="s">
        <v>66</v>
      </c>
      <c r="Q47" s="3" t="s">
        <v>66</v>
      </c>
      <c r="R47" s="3" t="s">
        <v>66</v>
      </c>
      <c r="S47" s="3" t="s">
        <v>66</v>
      </c>
      <c r="T47" s="3" t="s">
        <v>66</v>
      </c>
      <c r="U47" s="3" t="s">
        <v>66</v>
      </c>
    </row>
    <row r="48" spans="1:21" ht="27.9" customHeight="1" x14ac:dyDescent="0.3">
      <c r="A48" s="109" t="s">
        <v>56</v>
      </c>
      <c r="B48" s="3">
        <v>0</v>
      </c>
      <c r="C48" s="3" t="s">
        <v>436</v>
      </c>
      <c r="D48" s="3" t="s">
        <v>1107</v>
      </c>
      <c r="E48" s="3" t="s">
        <v>1108</v>
      </c>
      <c r="F48" s="3" t="s">
        <v>440</v>
      </c>
      <c r="G48" s="3" t="s">
        <v>439</v>
      </c>
      <c r="H48" s="3" t="s">
        <v>438</v>
      </c>
      <c r="I48" s="3" t="s">
        <v>702</v>
      </c>
      <c r="J48" s="3" t="s">
        <v>437</v>
      </c>
      <c r="K48" s="3" t="s">
        <v>1109</v>
      </c>
      <c r="L48" s="3" t="s">
        <v>1110</v>
      </c>
      <c r="M48" s="3" t="s">
        <v>1111</v>
      </c>
      <c r="N48" s="3" t="s">
        <v>1018</v>
      </c>
      <c r="O48" s="3" t="s">
        <v>1112</v>
      </c>
      <c r="P48" s="3" t="s">
        <v>440</v>
      </c>
      <c r="Q48" s="3" t="s">
        <v>439</v>
      </c>
      <c r="R48" s="3" t="s">
        <v>438</v>
      </c>
      <c r="S48" s="3" t="s">
        <v>702</v>
      </c>
      <c r="T48" s="3" t="s">
        <v>437</v>
      </c>
      <c r="U48" s="3" t="s">
        <v>441</v>
      </c>
    </row>
    <row r="49" spans="1:21" ht="27.9" customHeight="1" x14ac:dyDescent="0.3">
      <c r="A49" s="109"/>
      <c r="B49" s="3">
        <v>1</v>
      </c>
      <c r="C49" s="3" t="s">
        <v>447</v>
      </c>
      <c r="D49" s="3" t="s">
        <v>1113</v>
      </c>
      <c r="E49" s="3" t="s">
        <v>1114</v>
      </c>
      <c r="F49" s="3" t="s">
        <v>426</v>
      </c>
      <c r="G49" s="3" t="s">
        <v>449</v>
      </c>
      <c r="H49" s="3" t="s">
        <v>311</v>
      </c>
      <c r="I49" s="3" t="s">
        <v>66</v>
      </c>
      <c r="J49" s="3" t="s">
        <v>448</v>
      </c>
      <c r="K49" s="3" t="s">
        <v>1115</v>
      </c>
      <c r="L49" s="3" t="s">
        <v>1000</v>
      </c>
      <c r="M49" s="3" t="s">
        <v>1116</v>
      </c>
      <c r="N49" s="3" t="s">
        <v>1101</v>
      </c>
      <c r="O49" s="3" t="s">
        <v>922</v>
      </c>
      <c r="P49" s="3" t="s">
        <v>426</v>
      </c>
      <c r="Q49" s="3" t="s">
        <v>449</v>
      </c>
      <c r="R49" s="3" t="s">
        <v>311</v>
      </c>
      <c r="S49" s="3" t="s">
        <v>66</v>
      </c>
      <c r="T49" s="3" t="s">
        <v>448</v>
      </c>
      <c r="U49" s="3" t="s">
        <v>450</v>
      </c>
    </row>
    <row r="50" spans="1:21" ht="27.9" customHeight="1" x14ac:dyDescent="0.3">
      <c r="A50" s="109" t="s">
        <v>57</v>
      </c>
      <c r="B50" s="3">
        <v>0</v>
      </c>
      <c r="C50" s="3" t="s">
        <v>456</v>
      </c>
      <c r="D50" s="3" t="s">
        <v>1117</v>
      </c>
      <c r="E50" s="3" t="s">
        <v>1118</v>
      </c>
      <c r="F50" s="3" t="s">
        <v>460</v>
      </c>
      <c r="G50" s="3" t="s">
        <v>459</v>
      </c>
      <c r="H50" s="3" t="s">
        <v>458</v>
      </c>
      <c r="I50" s="3" t="s">
        <v>876</v>
      </c>
      <c r="J50" s="3" t="s">
        <v>457</v>
      </c>
      <c r="K50" s="3" t="s">
        <v>1119</v>
      </c>
      <c r="L50" s="3" t="s">
        <v>978</v>
      </c>
      <c r="M50" s="3" t="s">
        <v>1088</v>
      </c>
      <c r="N50" s="3" t="s">
        <v>1101</v>
      </c>
      <c r="O50" s="3" t="s">
        <v>1065</v>
      </c>
      <c r="P50" s="3" t="s">
        <v>460</v>
      </c>
      <c r="Q50" s="3" t="s">
        <v>459</v>
      </c>
      <c r="R50" s="3" t="s">
        <v>458</v>
      </c>
      <c r="S50" s="3" t="s">
        <v>876</v>
      </c>
      <c r="T50" s="3" t="s">
        <v>457</v>
      </c>
      <c r="U50" s="3" t="s">
        <v>461</v>
      </c>
    </row>
    <row r="51" spans="1:21" ht="27.9" customHeight="1" x14ac:dyDescent="0.3">
      <c r="A51" s="109"/>
      <c r="B51" s="3">
        <v>1</v>
      </c>
      <c r="C51" s="3" t="s">
        <v>468</v>
      </c>
      <c r="D51" s="3" t="s">
        <v>1120</v>
      </c>
      <c r="E51" s="3" t="s">
        <v>1121</v>
      </c>
      <c r="F51" s="3" t="s">
        <v>472</v>
      </c>
      <c r="G51" s="3" t="s">
        <v>471</v>
      </c>
      <c r="H51" s="3" t="s">
        <v>470</v>
      </c>
      <c r="I51" s="3" t="s">
        <v>1122</v>
      </c>
      <c r="J51" s="3" t="s">
        <v>469</v>
      </c>
      <c r="K51" s="3" t="s">
        <v>1123</v>
      </c>
      <c r="L51" s="3" t="s">
        <v>1124</v>
      </c>
      <c r="M51" s="3" t="s">
        <v>892</v>
      </c>
      <c r="N51" s="3" t="s">
        <v>1018</v>
      </c>
      <c r="O51" s="3" t="s">
        <v>1125</v>
      </c>
      <c r="P51" s="3" t="s">
        <v>472</v>
      </c>
      <c r="Q51" s="3" t="s">
        <v>471</v>
      </c>
      <c r="R51" s="3" t="s">
        <v>470</v>
      </c>
      <c r="S51" s="3" t="s">
        <v>1122</v>
      </c>
      <c r="T51" s="3" t="s">
        <v>469</v>
      </c>
      <c r="U51" s="3" t="s">
        <v>473</v>
      </c>
    </row>
    <row r="52" spans="1:21" ht="27.9" customHeight="1" x14ac:dyDescent="0.3">
      <c r="A52" s="109" t="s">
        <v>58</v>
      </c>
      <c r="B52" s="3">
        <v>0</v>
      </c>
      <c r="C52" s="3" t="s">
        <v>479</v>
      </c>
      <c r="D52" s="3" t="s">
        <v>1126</v>
      </c>
      <c r="E52" s="3" t="s">
        <v>1127</v>
      </c>
      <c r="F52" s="3" t="s">
        <v>483</v>
      </c>
      <c r="G52" s="3" t="s">
        <v>482</v>
      </c>
      <c r="H52" s="3" t="s">
        <v>481</v>
      </c>
      <c r="I52" s="3" t="s">
        <v>1128</v>
      </c>
      <c r="J52" s="3" t="s">
        <v>480</v>
      </c>
      <c r="K52" s="3" t="s">
        <v>1129</v>
      </c>
      <c r="L52" s="3" t="s">
        <v>1016</v>
      </c>
      <c r="M52" s="3" t="s">
        <v>1130</v>
      </c>
      <c r="N52" s="3" t="s">
        <v>702</v>
      </c>
      <c r="O52" s="3" t="s">
        <v>973</v>
      </c>
      <c r="P52" s="3" t="s">
        <v>483</v>
      </c>
      <c r="Q52" s="3" t="s">
        <v>482</v>
      </c>
      <c r="R52" s="3" t="s">
        <v>481</v>
      </c>
      <c r="S52" s="3" t="s">
        <v>1128</v>
      </c>
      <c r="T52" s="3" t="s">
        <v>480</v>
      </c>
      <c r="U52" s="3" t="s">
        <v>484</v>
      </c>
    </row>
    <row r="53" spans="1:21" ht="27.9" customHeight="1" x14ac:dyDescent="0.3">
      <c r="A53" s="109"/>
      <c r="B53" s="3">
        <v>1</v>
      </c>
      <c r="C53" s="3" t="s">
        <v>489</v>
      </c>
      <c r="D53" s="3" t="s">
        <v>1131</v>
      </c>
      <c r="E53" s="3" t="s">
        <v>1132</v>
      </c>
      <c r="F53" s="3" t="s">
        <v>74</v>
      </c>
      <c r="G53" s="3" t="s">
        <v>492</v>
      </c>
      <c r="H53" s="3" t="s">
        <v>491</v>
      </c>
      <c r="I53" s="3" t="s">
        <v>1053</v>
      </c>
      <c r="J53" s="3" t="s">
        <v>490</v>
      </c>
      <c r="K53" s="3" t="s">
        <v>1133</v>
      </c>
      <c r="L53" s="3" t="s">
        <v>878</v>
      </c>
      <c r="M53" s="3" t="s">
        <v>899</v>
      </c>
      <c r="N53" s="3" t="s">
        <v>66</v>
      </c>
      <c r="O53" s="3" t="s">
        <v>880</v>
      </c>
      <c r="P53" s="3" t="s">
        <v>74</v>
      </c>
      <c r="Q53" s="3" t="s">
        <v>492</v>
      </c>
      <c r="R53" s="3" t="s">
        <v>491</v>
      </c>
      <c r="S53" s="3" t="s">
        <v>1053</v>
      </c>
      <c r="T53" s="3" t="s">
        <v>490</v>
      </c>
      <c r="U53" s="3" t="s">
        <v>87</v>
      </c>
    </row>
  </sheetData>
  <mergeCells count="12">
    <mergeCell ref="A6:A10"/>
    <mergeCell ref="A41:A47"/>
    <mergeCell ref="A48:A49"/>
    <mergeCell ref="A50:A51"/>
    <mergeCell ref="A52:A53"/>
    <mergeCell ref="A11:A15"/>
    <mergeCell ref="A16:A20"/>
    <mergeCell ref="A21:A24"/>
    <mergeCell ref="A25:A29"/>
    <mergeCell ref="A30:A32"/>
    <mergeCell ref="A33:A37"/>
    <mergeCell ref="A38:A4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READ_ME</vt:lpstr>
      <vt:lpstr>Poblacion_de_Acogida</vt:lpstr>
      <vt:lpstr>Poblacion_Desplzada_Interna</vt:lpstr>
      <vt:lpstr>Intervalos_de_Confianza</vt:lpstr>
      <vt:lpstr>Intervalos_deconfianza_90</vt:lpstr>
      <vt:lpstr>Intervalos_de_Confianza_95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REACH</dc:creator>
  <cp:keywords/>
  <dc:description/>
  <cp:lastModifiedBy>Paola GOMEZ</cp:lastModifiedBy>
  <cp:revision/>
  <dcterms:created xsi:type="dcterms:W3CDTF">2022-11-01T09:11:07Z</dcterms:created>
  <dcterms:modified xsi:type="dcterms:W3CDTF">2022-11-18T22:24:23Z</dcterms:modified>
  <cp:category/>
  <cp:contentStatus/>
</cp:coreProperties>
</file>