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HP\Desktop\Робочі документи\Проекти\SEED\Assessment#2\DSAGs\ДСАГ з коментарями\"/>
    </mc:Choice>
  </mc:AlternateContent>
  <xr:revisionPtr revIDLastSave="0" documentId="13_ncr:1_{B51D0632-F399-42AC-B8D4-B80379CF95DF}" xr6:coauthVersionLast="47" xr6:coauthVersionMax="47" xr10:uidLastSave="{00000000-0000-0000-0000-000000000000}"/>
  <bookViews>
    <workbookView xWindow="-108" yWindow="-108" windowWidth="23256" windowHeight="12576" activeTab="2" xr2:uid="{00000000-000D-0000-FFFF-FFFF00000000}"/>
  </bookViews>
  <sheets>
    <sheet name="READ_ME" sheetId="2" r:id="rId1"/>
    <sheet name="To Complete_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Grid_TEMPLATE'!#REF!</definedName>
  </definedName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6" i="1" l="1"/>
  <c r="M97" i="1"/>
  <c r="M98" i="1"/>
  <c r="M99" i="1"/>
  <c r="M100" i="1"/>
  <c r="M90" i="1"/>
  <c r="M91" i="1"/>
  <c r="M92" i="1"/>
  <c r="M93" i="1"/>
  <c r="M94" i="1"/>
  <c r="M95" i="1"/>
  <c r="M86" i="1"/>
  <c r="M87" i="1"/>
  <c r="M88" i="1"/>
  <c r="M89" i="1"/>
  <c r="M82" i="1"/>
  <c r="M84" i="1"/>
  <c r="M85" i="1"/>
  <c r="M78" i="1"/>
  <c r="M79" i="1"/>
  <c r="M80" i="1"/>
  <c r="M81" i="1"/>
  <c r="M70" i="1"/>
  <c r="M71" i="1"/>
  <c r="M72" i="1"/>
  <c r="M73" i="1"/>
  <c r="M74" i="1"/>
  <c r="M75" i="1"/>
  <c r="M76" i="1"/>
  <c r="M77" i="1"/>
  <c r="M63" i="1"/>
  <c r="M64" i="1"/>
  <c r="M65" i="1"/>
  <c r="M66" i="1"/>
  <c r="M67" i="1"/>
  <c r="M68" i="1"/>
  <c r="M69" i="1"/>
  <c r="M56" i="1"/>
  <c r="M57" i="1"/>
  <c r="M58" i="1"/>
  <c r="M59" i="1"/>
  <c r="M60" i="1"/>
  <c r="M61" i="1"/>
  <c r="M62" i="1"/>
  <c r="M49" i="1"/>
  <c r="M50" i="1"/>
  <c r="M51" i="1"/>
  <c r="M52" i="1"/>
  <c r="M53" i="1"/>
  <c r="M54" i="1"/>
  <c r="M43" i="1"/>
  <c r="M44" i="1"/>
  <c r="M45" i="1"/>
  <c r="M46" i="1"/>
  <c r="M47" i="1"/>
  <c r="M48" i="1"/>
  <c r="M32" i="1"/>
  <c r="M33" i="1"/>
  <c r="M34" i="1"/>
  <c r="M35" i="1"/>
  <c r="M36" i="1"/>
  <c r="M37" i="1"/>
  <c r="M38" i="1"/>
  <c r="M39" i="1"/>
  <c r="M40" i="1"/>
  <c r="M41" i="1"/>
  <c r="M42" i="1"/>
  <c r="M23" i="1"/>
  <c r="M24" i="1"/>
  <c r="M25" i="1"/>
  <c r="M26" i="1"/>
  <c r="M27" i="1"/>
  <c r="M28" i="1"/>
  <c r="M29" i="1"/>
  <c r="M30" i="1"/>
  <c r="M31" i="1"/>
  <c r="M15" i="1"/>
  <c r="M16" i="1"/>
  <c r="M17" i="1"/>
  <c r="M18" i="1"/>
  <c r="M19" i="1"/>
  <c r="M20" i="1"/>
  <c r="M21" i="1"/>
  <c r="M22" i="1"/>
  <c r="M6" i="1"/>
  <c r="M7" i="1"/>
  <c r="M8" i="1"/>
  <c r="M9" i="1"/>
  <c r="M10" i="1"/>
  <c r="M11" i="1"/>
  <c r="M12" i="1"/>
  <c r="M13" i="1"/>
  <c r="M14" i="1"/>
  <c r="F11" i="3"/>
  <c r="F10" i="3"/>
  <c r="F9" i="3"/>
  <c r="F8" i="3"/>
  <c r="F7" i="3"/>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tc={0711771F-9ABD-4ABF-87D7-C07E0F333E28}</author>
  </authors>
  <commentList>
    <comment ref="O82" authorId="0" shapeId="0" xr:uid="{0711771F-9ABD-4ABF-87D7-C07E0F333E28}">
      <text>
        <t>[Threaded comment]
Your version of Excel allows you to read this threaded comment; however, any edits to it will get removed if the file is opened in a newer version of Excel. Learn more: https://go.microsoft.com/fwlink/?linkid=870924
Comment:
    I made changes</t>
      </text>
    </comment>
  </commentList>
</comments>
</file>

<file path=xl/sharedStrings.xml><?xml version="1.0" encoding="utf-8"?>
<sst xmlns="http://schemas.openxmlformats.org/spreadsheetml/2006/main" count="232" uniqueCount="201">
  <si>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</si>
  <si>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</si>
  <si>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</si>
  <si>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</si>
  <si>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</si>
  <si>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</si>
  <si>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</si>
  <si>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</si>
  <si>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</si>
  <si>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</si>
  <si>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</si>
  <si>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</si>
  <si>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</si>
  <si>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</si>
  <si>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</si>
  <si>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rgb="FFFFFFFF"/>
        <rFont val="Arial Narrow"/>
        <family val="2"/>
        <charset val="204"/>
      </rPr>
      <t xml:space="preserve">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</si>
  <si>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</si>
  <si>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</si>
  <si>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</si>
  <si>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</si>
  <si>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</si>
  <si>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</si>
  <si>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</si>
  <si>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</si>
  <si>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</si>
  <si>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</si>
  <si>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</si>
  <si>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</si>
  <si>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</si>
  <si>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</si>
  <si>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</si>
  <si>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</si>
  <si>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</si>
  <si>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</si>
  <si>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</si>
  <si>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Data Saturation Grid</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</si>
  <si>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</si>
  <si>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</si>
  <si>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Not yet</t>
  </si>
  <si>
    <t>What is the expected date of publication?</t>
  </si>
  <si>
    <t>Template</t>
  </si>
  <si>
    <r>
      <t xml:space="preserve">IDI ID </t>
    </r>
    <r>
      <rPr>
        <sz val="12"/>
        <color theme="0"/>
        <rFont val="Arial Narrow"/>
        <family val="2"/>
      </rPr>
      <t>(Anonymised code used to link analysis with original transcript)</t>
    </r>
  </si>
  <si>
    <t>BMO_Ch_1</t>
  </si>
  <si>
    <t>BMO_Ch_2</t>
  </si>
  <si>
    <t>BMO_Ch_3</t>
  </si>
  <si>
    <t>BMO_M_1</t>
  </si>
  <si>
    <t>BMO_M_2</t>
  </si>
  <si>
    <t>BMO_M_3</t>
  </si>
  <si>
    <t>BMO_O_1</t>
  </si>
  <si>
    <t>BMO_V_1</t>
  </si>
  <si>
    <t>BMO_V_2</t>
  </si>
  <si>
    <t>BMO_V_3</t>
  </si>
  <si>
    <t>BMO_V_4</t>
  </si>
  <si>
    <t>Total # References per Discussion Point</t>
  </si>
  <si>
    <t>Key Findings Summary
(Merged per Discussion Topic)</t>
  </si>
  <si>
    <t>Sex</t>
  </si>
  <si>
    <t>M</t>
  </si>
  <si>
    <t>F</t>
  </si>
  <si>
    <t>The type of association</t>
  </si>
  <si>
    <t>Business/ Entrepreneurs</t>
  </si>
  <si>
    <t>Agro (farmers' )</t>
  </si>
  <si>
    <t>Chamber of Commerce and Industry</t>
  </si>
  <si>
    <t xml:space="preserve">Trade union  </t>
  </si>
  <si>
    <t>Oblast</t>
  </si>
  <si>
    <t>Chernihivska</t>
  </si>
  <si>
    <t>Mykolaivska</t>
  </si>
  <si>
    <t>Odeska</t>
  </si>
  <si>
    <t>Vinnitska</t>
  </si>
  <si>
    <t>DT_1: Type of activity of association members_DP_1: cultivation of agricultural crops</t>
  </si>
  <si>
    <t>DT_1: Type of activity of association members_DP_2: livestock farming</t>
  </si>
  <si>
    <t>DT_1: Type of activity of association members_DP_3: maritime sector</t>
  </si>
  <si>
    <t>DT_1: Type of activity of association members_DP_4: trade</t>
  </si>
  <si>
    <t>DT_1: Type of activity of association members_DP_5: construction</t>
  </si>
  <si>
    <t>DT_1: Type of activity of association members_DP_6: manufacture</t>
  </si>
  <si>
    <t>DT_1: Type of activity of association members_DP_7: light industry</t>
  </si>
  <si>
    <t>DT_1: Type of activity of association members_DP_8: local self-governing bodies of hromadas</t>
  </si>
  <si>
    <t>DT_1: Type of activity of association members_DP_9: micro, small and medium businesses of different specializations</t>
  </si>
  <si>
    <t>DT_2: Services provided by BMO to association members_DP_1: financial consulting</t>
  </si>
  <si>
    <r>
      <rPr>
        <b/>
        <i/>
        <sz val="10"/>
        <color rgb="FF000000"/>
        <rFont val="Arial Narrow"/>
      </rPr>
      <t xml:space="preserve">Summary of "Services provided by BMO to association members" Key Findings:
</t>
    </r>
    <r>
      <rPr>
        <sz val="10"/>
        <color rgb="FF000000"/>
        <rFont val="Arial Narrow"/>
      </rPr>
      <t>The informants indicated that they provide their association members with financial consulting services and assistance in attracting funding - starting with consulting, attracting grant funds, ending with writing grant applications, drawing up grant financial documents, writing business plans, strategic documents, project management services. They also provide legal services - protection of the rights and interests of employers and enterprises in the territory of the district, representation of business interests in court structures, the tax service, drafting of regulatory acts and lobbying state authorities on behalf of members. Trade unions carry out protection of labor rights (labor protection, medical care, improving the health of working people, issues of people's wages, cultural and mass work). For farms, the Vinnytsia branch of the Ukrainian State Farm Support Fund helps to obtain financial support from the state for farmers. Representatives of the Chamber of Commerce and Industry for members of their organization offer services in property examination and valuation, certification for export/import, customs broker services, legal services related to foreign economic activities, trademark registration, intellectual property protection, barcode registration, patent licensing services.</t>
    </r>
  </si>
  <si>
    <t>DT_2: Services provided by BMO to association members_DP_2: assistance raising funds</t>
  </si>
  <si>
    <t>DT_2: Services provided by BMO to association members_DP_3: providing legal assistance</t>
  </si>
  <si>
    <t>DT_2: Services provided by BMO to association members_DP_4: developing business plans / strategic documents</t>
  </si>
  <si>
    <t>DT_2: Services provided by BMO to association members_DP_5: lobbying state authorities on behalf of members</t>
  </si>
  <si>
    <t>DT_2: Services provided by BMO to association members_DP_6: project management</t>
  </si>
  <si>
    <t>DT_2: Services provided by BMO to association members_DP_7: certification, examination, brokerage and consultancy services</t>
  </si>
  <si>
    <t>DT_2: Services provided by BMO to association members_DP_8: protection of labour rights</t>
  </si>
  <si>
    <t>DT_3: The main difficulties faced by the members before the war_DP_1: problems with tax base / fiscal policy / legal regulation of business activity</t>
  </si>
  <si>
    <r>
      <rPr>
        <b/>
        <i/>
        <sz val="10"/>
        <color rgb="FF000000"/>
        <rFont val="Arial Narrow"/>
      </rPr>
      <t xml:space="preserve">Summary of "The main difficulties faced by the members before the war" Key Findings:
</t>
    </r>
    <r>
      <rPr>
        <sz val="10"/>
        <color rgb="FF000000"/>
        <rFont val="Arial Narrow"/>
      </rPr>
      <t>Among the main difficulties faced by the members of the interviewed organizations, the informants noted the absence of a clear state policy of economic development or the unsatisfactory state of this policy. In particular, it was stated that the key challenge was the limited resources for economic development in general in the state, the lack of tools that can help territories stimulate economic development, stimulate the activity of certain segments of the population, including vulnerable segments, as well as the lack of clear revised legislation that would allow the possibility of influence by entrepreneurs on the adoption of state decisions concerning their activities.
Informants also noted that there were problems with taxation systems for small, medium and large agricultural producers, problems with VAT reimbursement, disagreement of farms with the land market proposed by the state (conditions for the sale of agricultural land), and dissatisfaction with the introduction of the mandatory use of registrars of settlement operations (RPO).
Informants also noted a difficult competitive market (in the opinion of informants, it was especially difficult to compete for small farms with large agroholdings, as well as manufacturers in light industry with cheap imported goods), lack of working capital, investments and grant funding. Informants also indicated difficulties with sales and storage of products, shortcomings of technological processes of production/processing, problems with finding new product sales markets and the difficulty of finding potential partners abroad, lack of experience among employees, which required significant financial and resource costs for employee training.
Some informants also mentioned the problem of corruption.</t>
    </r>
  </si>
  <si>
    <t>DT_3: The main difficulties faced by the members before the war_DP_2: lack of working capital / investments / grant funding</t>
  </si>
  <si>
    <t>DT_3: The main difficulties faced by the members before the war_DP_3: difficulties with selling products in new markets / storage of products</t>
  </si>
  <si>
    <t>DT_3: The main difficulties faced by the members before the war_DP_4: complex competitive market</t>
  </si>
  <si>
    <t>DT_3: The main difficulties faced by the members before the war_DP_5: high prices for inputs, assets and overheads</t>
  </si>
  <si>
    <t>DT_3: The main difficulties faced by the members before the war_DP_6: corruption</t>
  </si>
  <si>
    <t>DT_3: The main difficulties faced by the members before the war_DP_7: lack of experience among employees</t>
  </si>
  <si>
    <t>DT_3: The main difficulties faced by the members before the war_DP_8: lack of a clear state policy of economic development / unsatisfactory policy</t>
  </si>
  <si>
    <t>DT_3: The main difficulties faced by the members before the war_DP_9: lack of consulting services for business development</t>
  </si>
  <si>
    <t>DT_4: The main difficulties faced by the members since the beginning of the war_DP_1: direct impact of military operations on activities</t>
  </si>
  <si>
    <r>
      <rPr>
        <b/>
        <i/>
        <sz val="10"/>
        <color rgb="FF000000"/>
        <rFont val="Arial Narrow"/>
      </rPr>
      <t xml:space="preserve">Summary of "The main difficulties faced by the members since the beginning of the war" Key Findings:
</t>
    </r>
    <r>
      <rPr>
        <sz val="10"/>
        <color rgb="FF000000"/>
        <rFont val="Arial Narrow"/>
      </rPr>
      <t>Among the main problems currently faced by the members of the interviewed organizations, the informants indicated the outflow of personnel abroad due to the departure of women, the reduction of personnel as a result of the mobilization of men to the army. The lack of working capital, funding for business development and restoration, updating of the material and technical base, current repairs and funds for paying wages to employees and limitations of state support for business were mentioned. Also, the representatives of the BMO of Vinnytsia region mentioned the difficulty in accessing bank loans - crediting conditions are changing, the cost of using loans is increasing, it is difficult for farms to find collateral for obtaining loans.
Informants noted problems with product storage, access to new sales markets for goods in the domestic market, and complicated export of products. In particular, they noted the limited opportunities to export Ukrainian grain, the suspension of transit transportation of products through the territory of the country, unclosed pre-war export agreements and, accordingly, the loss of VAT reimbursement, loss of payment for shipped goods. Violations of raw material supply chains, transport and logistics problems were also indicated.
The informants mentioned the increase in the cost price of agricultural products (fertilizers, seeds, machinery, fuel) and the simultaneous undervalued of the purchase price of their products.
Informants also noted the direct effects of military actions on business activity - from the direct destruction of production capacities, occupation of territories to personal security risks and, as a result, force majeure circumstances arise in relation to the fulfillment of contractual obligations, which are obstacles to the implementation of activities.</t>
    </r>
  </si>
  <si>
    <t>DT_4: The main difficulties faced by the members since the beginning of the war_DP_2: lack of funding / working capital / state support</t>
  </si>
  <si>
    <t>DT_4: The main difficulties faced by the members since the beginning of the war_DP_3: outflow of personnel abroad</t>
  </si>
  <si>
    <t>DT_4: The main difficulties faced by the members since the beginning of the war_DP_4: increased production costs</t>
  </si>
  <si>
    <t>DT_4: The main difficulties faced by the members since the beginning of the war_DP_5: difficulties in selling products on the domestic market / export</t>
  </si>
  <si>
    <t>DT_4: The main difficulties faced by the members since the beginning of the war_DP_6: undervalued of the purchase price</t>
  </si>
  <si>
    <t>DT_4: The main difficulties faced by the members since the beginning of the war_DP_7: conscription of employees to the army</t>
  </si>
  <si>
    <t>DT_4: The main difficulties faced by the members since the beginning of the war_DP_8: continuing the main activity alongside the provision of humanitarian aid</t>
  </si>
  <si>
    <t>DT_4: The main difficulties faced by the members since the beginning of the war_DP_9: transport / logistics problems</t>
  </si>
  <si>
    <t>DT_4: The main difficulties faced by the members since the beginning of the war_DP_10: disruption of raw material supply chains</t>
  </si>
  <si>
    <t>DT_4: The main difficulties faced by the members since the beginning of the war_DP_11: difficulty accessing credit</t>
  </si>
  <si>
    <t>DT_5: Strategies of adaptation to the conditions of war_DP_1: relocation within the region</t>
  </si>
  <si>
    <t>DT_5: Strategies of adaptation to the conditions of war_DP_2: suspension / closure of business activity / reducing the size of the enterprise</t>
  </si>
  <si>
    <t>DT_5: Strategies of adaptation to the conditions of war_DP_3: accessing grants for business creation and development / support from NGO</t>
  </si>
  <si>
    <t>DT_5: Strategies of adaptation to the conditions of war_DP_4: relocation of business to another region of the country</t>
  </si>
  <si>
    <t>DT_5: Strategies of adaptation to the conditions of war_DP_5: reorientation / correction of the main activity</t>
  </si>
  <si>
    <t>DT_5: Strategies of adaptation to the conditions of war_DP_6: mutual assistance within the association (from one entrepreneur to another)</t>
  </si>
  <si>
    <t>DT_6: The type of business most affected by the war_DP_1: micro business</t>
  </si>
  <si>
    <r>
      <rPr>
        <b/>
        <i/>
        <sz val="10"/>
        <color rgb="FF000000"/>
        <rFont val="Arial Narrow"/>
      </rPr>
      <t xml:space="preserve">Summary of "The type of business most affected by the war" Key Findings:
</t>
    </r>
    <r>
      <rPr>
        <sz val="10"/>
        <color rgb="FF000000"/>
        <rFont val="Arial Narrow"/>
      </rPr>
      <t>Informants indicated that among the most affected are representatives of micro businesses (service sector, retail trade, etc.). Also, informants from Chernihiv and Mykolaiv regions noted that representatives of agriculture suffered losses - for Chernihiv region, this is the branch of animal husbandry, in particular, dairy farming due to difficulties in the sale of products, as well as location in the border zone, for Mykolaiv region, it is producers of sunflower seeds and oil, and also enterprises providing product storage (sunflower oil, grain storage terminals). For the Mykolaiv and Odesa regions, according to the informants, enterprises operating in the maritime sector (transportation, shipbuilding, etc.) suffered significant losses. Informants from the Vinnytsia region also indicated that enterprises that were export-oriented suffered significant losses (due to disruption of logistics, cessation of exports to a number of countries).</t>
    </r>
  </si>
  <si>
    <t>DT_6: The type of business most affected by the war_DP_2: agricultural enterprises (crops, livestock)</t>
  </si>
  <si>
    <t>DT_6: The type of business most affected by the war_DP_3: maritime industry / shipbuilding</t>
  </si>
  <si>
    <t>DT_6: The type of business most affected by the war_DP_4: storage terminals</t>
  </si>
  <si>
    <t>DT_6: The type of business most affected by the war_DP_5: tourism industry</t>
  </si>
  <si>
    <t>DT_6: The type of business most affected by the war_DP_6: businesses involved in international supply chains</t>
  </si>
  <si>
    <t>DT_6: The type of business most affected by the war_DP_7: large industrial enterprises</t>
  </si>
  <si>
    <t>DT_7: Features of short-term and medium-term planning_DP_1: Increasing the number of employees</t>
  </si>
  <si>
    <r>
      <rPr>
        <b/>
        <sz val="10"/>
        <color rgb="FF000000"/>
        <rFont val="Arial Narrow"/>
      </rPr>
      <t xml:space="preserve">Summary of "Features of short-term and medium-term planning" Key Findings:
</t>
    </r>
    <r>
      <rPr>
        <sz val="10"/>
        <color rgb="FF000000"/>
        <rFont val="Arial Narrow"/>
      </rPr>
      <t>Informants note that among the activity planning strategies, annual planning with making the necessary adjustments according to current conditions is the most common. Some informants noted that they plan to increase the number of employees in the coming months. As noted, this is due to attracting grant funds for business development (from grants for large processing enterprises to micro-grants for small businesses), as well as increasing demand and sales of manufactured products. Also, among the planning strategies, the informants singled out the diversification of products and services. It was noted that some agricultural enterprises are forced to operate at a loss and reduce their sown fields and livestock. In terms of increasing production volumes and expanding production areas, informants only from the Vinnytsia region noted such planned strategies, but only among relocated enterprises.</t>
    </r>
  </si>
  <si>
    <t>DT_7: Features of short-term and medium-term planning_DP_2: seeking grants and investment</t>
  </si>
  <si>
    <t>DT_7: Features of short-term and medium-term planning_DP_3: diversification of products / services</t>
  </si>
  <si>
    <t>DT_7: Features of short-term and medium-term planning_DP_4: annual planning with adjustments as needed</t>
  </si>
  <si>
    <t>DT_7: Features of short-term and medium-term planning_DP_5: reduction of production / activity volumes</t>
  </si>
  <si>
    <t>DT_7: Features of short-term and medium-term planning_DP_6: expansion of production capacities / production areas</t>
  </si>
  <si>
    <t>DT_7: Features of short-term and medium-term planning_DP_7: no planning</t>
  </si>
  <si>
    <t>DT_8: Consistency between government plans for reconstruction/development and interests of local businesses_ DP_1: plans to address disrupted logistics welcomed by businesses</t>
  </si>
  <si>
    <r>
      <rPr>
        <b/>
        <i/>
        <sz val="10"/>
        <color rgb="FF000000"/>
        <rFont val="Arial Narrow"/>
      </rPr>
      <t xml:space="preserve">
Summary of "Consistency between government plans for reconstruction/development and interests of local businesses" Key Findings:
</t>
    </r>
    <r>
      <rPr>
        <sz val="10"/>
        <color rgb="FF000000"/>
        <rFont val="Arial Narrow"/>
      </rPr>
      <t>Some of the informants stated that they lack information (or are not informed at all) about the government's plans for the reconstruction and development of the region. Several informants indicated that they are partially involved in the work on these plans - they are part of the working group for the development of the recovery concept, collect information and give an assessment of the economic sectors in the region, etc. Among the evaluations provided by the informed participants present as positive feedback - the reconstruction of roads and bridges included in the development plans, according to the informants, will have a positive effect on the logistics of farms in the region, the involvement of business in the development of plans will contribute to more effective interaction and feedback with the authorities, will allow building a transparent model of interaction between business and the state. Negative assessments were also given - the government's plans, according to some informants, do not contribute to the development of small and medium-sized farming, but reflect the interests of large agricultural holdings, it was also noted that the interests of light industry are not taken into account.</t>
    </r>
  </si>
  <si>
    <t>DT_8: Consistency between government plans for reconstruction/development and interests of local businesses__ DP_2: plans do not reflect the interests of small farms</t>
  </si>
  <si>
    <t>DT_8: Consistency between government plans for reconstruction/development and interests of local businesses__ DP_3: contribute to strengthening the interaction between business and government</t>
  </si>
  <si>
    <t>DT_8: Consistency between government plans for reconstruction/development and interests of local businesses__ DP_4: the interests of light industry are not taken into account</t>
  </si>
  <si>
    <t>DT_8: Consistency between government plans for reconstruction/development and interests of local businesses__ DP_5: limited involvement in the process of developing recovery plans</t>
  </si>
  <si>
    <t>DT_8: Consistency between government plans for reconstruction/development and interests of local businesses__ DP_6: lack of information about details of such plans</t>
  </si>
  <si>
    <t>DT_8: Consistency between government plans for reconstruction/development and interests of local businesses__ DP_7: the development plan takes into account various areas, but currently operates in a limited version</t>
  </si>
  <si>
    <t>DT_9: Criteria for staff selection among association member_DP_1: A certain level of professional training</t>
  </si>
  <si>
    <r>
      <rPr>
        <b/>
        <i/>
        <sz val="10"/>
        <color rgb="FF000000"/>
        <rFont val="Arial Narrow"/>
      </rPr>
      <t xml:space="preserve">Summary of "Criteria for staff selection among association member" Key Findings:
</t>
    </r>
    <r>
      <rPr>
        <sz val="10"/>
        <color rgb="FF000000"/>
        <rFont val="Arial Narrow"/>
      </rPr>
      <t>Informants noted that the criteria most often paid attention to when hiring co-workers are certain personal traits (10), a certain level of professional training (9), certain language skills (8), education in the field of accounting (8), acquired entrepreneurial skills (7), education in the field of marketing (7). Only half of the students take into account the presence of a state certificate (6). And almost no one pays attention to personal and family ties (2).
The representative of the regional development agency of the Chernihiv region indicated that the criteria for the selection of personnel differ depending on the size and direction of the business - if it is a micro-business, attention is paid to the presence of official documents, if the business is aimed at export, then attention is paid to knowledge of the English language, medium-sized business, where required specialists are experienced and qualified, pay attention to education.</t>
    </r>
  </si>
  <si>
    <t>DT_9: Criteria for staff selection among association member_DP_2: state certificate</t>
  </si>
  <si>
    <t>DT_9: Criteria for staff selection among association member_DP_3: Personal or family ties</t>
  </si>
  <si>
    <t>DT_9: Criteria for staff selection among association member_DP_4: Marketing education</t>
  </si>
  <si>
    <t>DT_9: Criteria for staff selection among association member_DP_5: Accounting education</t>
  </si>
  <si>
    <t>DT_9: Criteria for staff selection among association member_DP_6: Entrepreneurial skills acquired</t>
  </si>
  <si>
    <t>DT_9: Criteria for staff selection among association member_DP_7: Certain personal characteristics</t>
  </si>
  <si>
    <t>DT_9: Criteria for staff selection among association member_DP_8: Some language skills</t>
  </si>
  <si>
    <t>DT_10: Women in business_DP_1: number of women in management positions has increased</t>
  </si>
  <si>
    <r>
      <rPr>
        <b/>
        <i/>
        <sz val="10"/>
        <color rgb="FF000000"/>
        <rFont val="Arial Narrow"/>
      </rPr>
      <t xml:space="preserve">Summary of "Women in business" Key Findings:
</t>
    </r>
    <r>
      <rPr>
        <sz val="10"/>
        <color rgb="FF000000"/>
        <rFont val="Arial Narrow"/>
      </rPr>
      <t>Almost all informants representing business association organizations indicate that the number of women in managerial positions has increased recently. Among the reasons were noted the general trends of attraction for women to develop their own business, the growing support of international organizations in the direction of the creation and development of women's entrepreneurship, as well as the fact that due to the fact that a significant number of men were mobilized into the army, women more often began to occupy management positions. At the same time, it should be noted that the informants representing the agricultural sector association did not note any changes in the number of businesses in their field headed by women. Informants also noted an increase in the share of women opening businesses abroad.</t>
    </r>
  </si>
  <si>
    <t>DT_10: Women in business_DP_2: increasing international funding of women's businesses</t>
  </si>
  <si>
    <t>DT_10: Women in business_DP_3: the number of self-employed women has increased</t>
  </si>
  <si>
    <t>DT_10: Women in business_DP_4: the number of businesses led by women decreased due to going abroad</t>
  </si>
  <si>
    <t>DT_11: Barriers to running businesses encountered by women_DP_1: gender stereotypes</t>
  </si>
  <si>
    <t>DT_11: Barriers to running businesses encountered by women_DP_2: childcare</t>
  </si>
  <si>
    <t>DT_11: Barriers to running businesses encountered by women_DP_3: women have greater responsibility for household since outbreak of war</t>
  </si>
  <si>
    <t>DT_11: Barriers to running businesses encountered by women_DP_4: no barriers</t>
  </si>
  <si>
    <t>DT_12: Financial support for business _DP_1: increased grant funding / donation assistance from international organizations</t>
  </si>
  <si>
    <r>
      <rPr>
        <b/>
        <i/>
        <sz val="10"/>
        <color rgb="FF000000"/>
        <rFont val="Arial Narrow"/>
      </rPr>
      <t xml:space="preserve">Summary of "Financial support for business" Key Findings:
</t>
    </r>
    <r>
      <rPr>
        <sz val="10"/>
        <color rgb="FF000000"/>
        <rFont val="Arial Narrow"/>
      </rPr>
      <t>Most of the informants indicated that there was an increase in grant funding and assistance from international organizations for business development. Informants from the Chernihiv region indicated that the members of their association received donor aid for the restoration of production (an enterprise specializing in the production of electrical equipment), FOEs receive aid from the IOM, aid from the UK government (Partnership for a strong Ukraine), agricultural enterprises received humanitarian aid from the Food organization of the UN for the cultivation and sale of agricultural products. The representatives of Mykolaiv BMO indicated that they are the executive partner of IOM and UNDP on several projects and work on projects of the Cooperation of the Black Sea Basin countries.Representatives of the Vinnytsia region indicated that in 2022 the members of their organization joined the grant program of the European Union to support small agricultural producers, and farmers also received a USAID AGRO grant. State grant programs include a subsidy per unit of arable land, assistance to farms that keep livestock.
At the same time, informants noted a decrease in the availability of bank loans. It was noted that the prices of products have either remained the same or decreased, and all consumables have almost doubled in price. Availability of loans has become limited, loans have rather high interest rates, there is a lack of working capital that could be taken on credit, a relaced business has almost no opportunity to get a bank loan, since loans are issued against premises or real estate and if the premises are rented, it cannot be collateral for a loan.
Informants also noted the possibility of obtaining loans under state programs.</t>
    </r>
  </si>
  <si>
    <t>DT_12: Financial support for business _DP_2: availability of bank loans has decreased</t>
  </si>
  <si>
    <t>DT_12: Financial support for business _DP_3: available state-run credit programs</t>
  </si>
  <si>
    <t>DT_12: Financial support for business _DP_4: available contracts from a government agency</t>
  </si>
  <si>
    <t>DT_13: Type of interaction with local authorities_DP_1: providing /receiving consultations</t>
  </si>
  <si>
    <r>
      <rPr>
        <b/>
        <i/>
        <sz val="10"/>
        <color rgb="FF000000"/>
        <rFont val="Arial Narrow"/>
      </rPr>
      <t xml:space="preserve">Summary of "Type of interaction with local authorities" Key Findings:
</t>
    </r>
    <r>
      <rPr>
        <sz val="10"/>
        <color rgb="FF000000"/>
        <rFont val="Arial Narrow"/>
      </rPr>
      <t>The informants indicated that they have an established interaction with representatives of local authorities - in some cases it is bilateral interaction (providing advice, receiving advice, members of the business community are members of advisory bodies of local and regional authorities), exchange of information on activities and problems in the business environment, joint activities (holding meetings, discussing the current situation, conferences, round tables, trainings, submitting requests to authorities regarding assistance in providing certain types of agricultural products). At the same time, situations of complicated interaction were also mentioned.</t>
    </r>
  </si>
  <si>
    <t>DT_13: Type of interaction with local authorities_DP_2: information exchange</t>
  </si>
  <si>
    <t>DT_13: Type of interaction with local authorities_DP_3: reporting on activities</t>
  </si>
  <si>
    <t>DT_13: Type of interaction with local authorities_DP_4: joint activities</t>
  </si>
  <si>
    <t>DT_13: Type of interaction with local authorities_DP_5: tense / difficult / limited interaction</t>
  </si>
  <si>
    <t>DT_13: Type of interaction with local authorities_DP_6: there is no interaction</t>
  </si>
  <si>
    <t>DT_14: The type of interaction with vocational training programs_DP_1: carry out retraining / requalification of employees of members</t>
  </si>
  <si>
    <r>
      <rPr>
        <b/>
        <i/>
        <sz val="10"/>
        <color rgb="FF000000"/>
        <rFont val="Arial Narrow"/>
      </rPr>
      <t xml:space="preserve">Summary of "The type of interaction with vocational training programs" Key Findings:
</t>
    </r>
    <r>
      <rPr>
        <sz val="10"/>
        <color rgb="FF000000"/>
        <rFont val="Arial Narrow"/>
      </rPr>
      <t>Some informants indicated that they themselves, as an organization/association, provide training and professional development services, without turning to vocational and technical educational institutions for this help. It was stated that the informants directly themselves carry out activities as centers of professional development, and also within the framework of grants and programs that are approved to conduct coaching events for budding entrepreneurs and other types of training exercises. Also, some informants noted that they and members of their associations have experience of interaction with state employment centers in the direction of training/retraining of specialists, employment and registration of compensation for the employment of certain categories of the population. Also, potential interaction with vocational training programs for industrial training/internship opportunities may be desirable for individual members of the business community, subject to availability of funding.</t>
    </r>
  </si>
  <si>
    <t>DT_14: The type of interaction with vocational training programs_DP_2: recruitment of personnel</t>
  </si>
  <si>
    <t>DT_14: The type of interaction with vocational training programs_DP_3: no interaction / suspended interaction</t>
  </si>
  <si>
    <t>DT_14: The type of interaction with vocational training programs_DP_4: the organization conducts its own training programs /internship</t>
  </si>
  <si>
    <t>DT_14: The type of interaction with vocational training programs_DP_5: interaction is desired</t>
  </si>
  <si>
    <t>Example</t>
  </si>
  <si>
    <r>
      <rPr>
        <b/>
        <sz val="10"/>
        <color theme="0"/>
        <rFont val="Arial Narrow"/>
        <family val="2"/>
      </rPr>
      <t xml:space="preserve">FGD ID </t>
    </r>
    <r>
      <rPr>
        <sz val="9"/>
        <color theme="0"/>
        <rFont val="Arial Narrow"/>
        <family val="2"/>
      </rPr>
      <t>(Anonymised code used to link analysis with original transcript)</t>
    </r>
  </si>
  <si>
    <t># FGD participants</t>
  </si>
  <si>
    <t>Other FGD Metadata  1 - Location</t>
  </si>
  <si>
    <t>Province 1</t>
  </si>
  <si>
    <t>Province 2</t>
  </si>
  <si>
    <t>Province 3</t>
  </si>
  <si>
    <t>Other FGD Metadata 2 - Participant Sex</t>
  </si>
  <si>
    <t>Male</t>
  </si>
  <si>
    <t>Female</t>
  </si>
  <si>
    <t>DT1:Main PULL Factors_ DP1:Security</t>
  </si>
  <si>
    <r>
      <rPr>
        <b/>
        <i/>
        <sz val="10"/>
        <color rgb="FF000000"/>
        <rFont val="Arial Narrow"/>
        <family val="2"/>
        <charset val="204"/>
      </rPr>
      <t xml:space="preserve">Summary of "Main Pull Factors" Key Findings:
</t>
    </r>
    <r>
      <rPr>
        <i/>
        <sz val="10"/>
        <color rgb="FF000000"/>
        <rFont val="Arial Narrow"/>
        <family val="2"/>
        <charset val="204"/>
      </rPr>
      <t xml:space="preserve">-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</si>
  <si>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1:Main PULL Factors_2:Food availability</t>
  </si>
  <si>
    <t>1:Main PULL Factors_ 3:Water availability</t>
  </si>
  <si>
    <t>2:Main PUSH Factors_1:Insecurity</t>
  </si>
  <si>
    <r>
      <rPr>
        <b/>
        <i/>
        <sz val="10"/>
        <color rgb="FF000000"/>
        <rFont val="Arial Narrow"/>
        <family val="2"/>
        <charset val="204"/>
      </rPr>
      <t xml:space="preserve">Summary of "Main Push Factors" Key Findings:
</t>
    </r>
    <r>
      <rPr>
        <i/>
        <sz val="10"/>
        <color rgb="FF000000"/>
        <rFont val="Arial Narrow"/>
        <family val="2"/>
        <charset val="204"/>
      </rPr>
      <t xml:space="preserve">-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</si>
  <si>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</si>
  <si>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</si>
  <si>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</si>
  <si>
    <t>To identify barriers to and opportunities for economic recovery/development in the oblasts of interest, to identify what support exists to help businesses/entrpereneurs/family farms (agricultural and non-agricultural) overcome challenges identified and to indentify in what ways did gender determine access to run business prior to the full-scale invasion and how has this been affected by the outbreak of war.</t>
  </si>
  <si>
    <t>To obtain information, we planned to conduct a series of in-depth interviews with various stakeholders in each of the assessment areas. In particular, this DSAG presents an analysis of in-depth interviews with representatives of Business management organizations (associations) in all 4 assessment areas (Odeska, Chernihivska, Mykolaivska, Vinnitska). Representatives of business associations (agricultural and non-agricultural), representatives of the Chamber of Commerce, trade unions and business support organizations were involved in the interview.</t>
  </si>
  <si>
    <t>Although we included all the discussion points from the transcripts in the saturation grid, we found that the discussion points about the professional and personal characteristics that business representatives take into account when hiring employees are mediated by the respondents' answers and do not reflect a direct request from business representatives, but rather represent the position of the informant's organization. As such, we have decided to omit reference to this point in further analysis (although of course it remains in our saturation grid and is justified in the saturation grid summaries to ensure full analytical transparency).</t>
  </si>
  <si>
    <t>The approach we applied to the analysis allowed us to identify the main aspects of the business environment in war conditions, the problems and barriers faced by business in the agricultural and non-agricultural sectors, to determine the gender specificity of the business environment, as well as to determine the available opportunities for business support and development in the areas of assessment and the compliance of government plans for the recovery of regions with the main requests of business representatives. It also became available to determine the sectors of the economy that are the most affected by military actions and the main strategies for business adaptation to changes in the conditions of conducting activity. In combination with the analysis of secondary data and other parts of our assessment with other stakeholders, it was possible to determine the conjuncture of potential sectors that will have the greatest potential / constraints for development and accordingly expand employment and livelihood opportunities in the assessment regions.</t>
  </si>
  <si>
    <r>
      <t xml:space="preserve">Summary of "Type of activity of association members" Key Findings:
</t>
    </r>
    <r>
      <rPr>
        <sz val="10"/>
        <color rgb="FF000000"/>
        <rFont val="Arial Narrow"/>
      </rPr>
      <t>Among the interviewed representatives of business management organizations, approximately part of the informants represent business associations, whose members are representatives of micro, small and medium enterprises of various specializations. Representatives of agricultural associations/associations represent the interests of business in the agricultural sector, whose members are engaged in the cultivation of grain, technical, oil crops (wheat, barley, sunflower, peas, etc.), as well as in the livestock industry (pig farming, cows, poultry). The informants also noted that the members of their organizations are actively represented in the trade, construction, and production sectors. Representatives of the BMO of Mykolaiv region also represent the interests of the maritime industry, and representatives of the trade union in Vinnytsia region represent the interests of light industry. Also, the Business Association of Chernihiv Region also cooperates with representatives of local self-government.</t>
    </r>
  </si>
  <si>
    <r>
      <t xml:space="preserve">Summary of "Strategies of adaptation to the conditions of war" Key Findings:
</t>
    </r>
    <r>
      <rPr>
        <sz val="10"/>
        <color rgb="FF444444"/>
        <rFont val="Arial"/>
      </rPr>
      <t>More than half of the informants indicated that businesses in their region suspended their activities for a certain time, closed completely or reduced the size of their own business (reduction of production capacity, reduction of cultivated areas, etc.). This strategy of business adaptation to war conditions is observed in each of the assessment regions.
Informants also indicated that some enterprises were relocated, mostly relocated to other regions of the country, only in Chernihiv region, informants noted that they observed examples of relocation within the region - from dangerous areas to safer ones. At the same time, representatives of the Vinnytsia region noted the increase in relocation to their region from other more affected regions.
A representative of organizations that unite agricultural producers noted that there is no possibility of relocation in agriculture, so farms chose other strategies for adapting to the challenges of the war. There was also the impossibility of relocation of enterprises that depend on physical production facilities (for example, metalworking).
Informants noted that business representatives try to attract grant funds for the development or start-up of an enterprise, and also receive support from non-governmental public organizations. Small farms received help from NGOs in the form of seeds and fertilizers. Also, the informants indicated that farms also help each other. Informants representing farmers' associations indicated that the agricultural sector had to adapt to the conditions, market needs and possibilities of selling the grown products and change the types of grown products.</t>
    </r>
  </si>
  <si>
    <r>
      <t xml:space="preserve">Summary of "Barriers to running businesses encountered by women" Key Findings:
</t>
    </r>
    <r>
      <rPr>
        <sz val="10"/>
        <color rgb="FF000000"/>
        <rFont val="Arial Narrow"/>
      </rPr>
      <t xml:space="preserve">Most of the informants noted that they do not see any barriers to running a business by women, noting that the problems in the business environment are the same and do not depend on gender. But several informants pointed out that gender stereotypes, the need to take care of children and the increasing responsibility of women for households with the start of the war, as men are in the army, can be obstacles to business activity by women.
It is worth noting that the majority of informants are men, including those informants who indicated the absence of obstacles for women in business. Accordingly, this may create a limitation in their awareness of the possible barriers that exist for women in running a business.
</t>
    </r>
  </si>
  <si>
    <t>The results of this analysis have some limitations. First, the language barrier meant that some team members collected the data, others translated the results into summaries, and finally an additional team member analyzed the results. In order to prevent the influence of this factor, we decided to involve a Ukrainian-speaking representative of the assessment team in the analysis of the obtained results, which made it possible to prevent the loss of fine and specific details. Limitations are also manifested in the representation among the informants mainly of organizations that represent the interests of employers only, as trade union representatives mostly refused to participate in the research at the recruiting stage. Accordingly, this will be taken into account during the analysis. It is also worth noting that the fact that the majority of informants are men can be a limitation, so in matters related to barriers and problems faced by women in employment and development of their own business, men may have limited experience and knowledge in this regard.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</si>
</sst>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i/>
      <sz val="10"/>
      <color rgb="FF000000"/>
      <name val="Arial Narrow"/>
      <family val="2"/>
      <charset val="204"/>
    </font>
    <font>
      <i/>
      <sz val="10"/>
      <color rgb="FF000000"/>
      <name val="Arial Narrow"/>
      <family val="2"/>
      <charset val="204"/>
    </font>
    <font>
      <b/>
      <sz val="14"/>
      <color rgb="FFFFFFFF"/>
      <name val="Arial Narrow"/>
      <family val="2"/>
      <charset val="204"/>
    </font>
    <font>
      <b/>
      <sz val="11"/>
      <color rgb="FFFFFFFF"/>
      <name val="Arial Narrow"/>
      <family val="2"/>
      <charset val="204"/>
    </font>
    <font>
      <i/>
      <sz val="11"/>
      <color rgb="FF808080"/>
      <name val="Arial Narrow"/>
      <family val="2"/>
    </font>
    <font>
      <b/>
      <sz val="10"/>
      <color theme="1"/>
      <name val="Arial Narrow"/>
      <family val="2"/>
      <charset val="204"/>
    </font>
    <font>
      <sz val="10"/>
      <color theme="1"/>
      <name val="Arial Narrow"/>
      <family val="2"/>
      <charset val="204"/>
    </font>
    <font>
      <b/>
      <sz val="12"/>
      <color theme="0"/>
      <name val="Arial Narrow"/>
      <family val="2"/>
    </font>
    <font>
      <sz val="12"/>
      <color theme="0"/>
      <name val="Arial Narrow"/>
      <family val="2"/>
    </font>
    <font>
      <b/>
      <i/>
      <sz val="10"/>
      <color theme="1"/>
      <name val="Arial Narrow"/>
      <family val="2"/>
      <charset val="204"/>
    </font>
    <font>
      <b/>
      <i/>
      <sz val="10"/>
      <color rgb="FF000000"/>
      <name val="Arial Narrow"/>
    </font>
    <font>
      <sz val="10"/>
      <color rgb="FF000000"/>
      <name val="Arial Narrow"/>
    </font>
    <font>
      <b/>
      <i/>
      <sz val="10"/>
      <color rgb="FF444444"/>
      <name val="Arial"/>
      <family val="2"/>
    </font>
    <font>
      <b/>
      <i/>
      <sz val="10"/>
      <color rgb="FF444444"/>
      <name val="Arial"/>
    </font>
    <font>
      <sz val="10"/>
      <color rgb="FF444444"/>
      <name val="Arial"/>
    </font>
    <font>
      <b/>
      <sz val="10"/>
      <color rgb="FF000000"/>
      <name val="Arial Narrow"/>
    </font>
    <font>
      <sz val="11"/>
      <color rgb="FF9C57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indexed="64"/>
      </patternFill>
    </fill>
    <fill>
      <patternFill patternType="solid">
        <fgColor rgb="FFFFEB9C"/>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rgb="FF000000"/>
      </left>
      <right/>
      <top/>
      <bottom style="thin">
        <color rgb="FF000000"/>
      </bottom>
      <diagonal/>
    </border>
    <border>
      <left/>
      <right style="thin">
        <color indexed="64"/>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right/>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s>
  <cellStyleXfs count="2">
    <xf numFmtId="0" fontId="0" fillId="0" borderId="0"/>
    <xf numFmtId="0" fontId="41" fillId="8" borderId="0" applyNumberFormat="0" applyBorder="0" applyAlignment="0" applyProtection="0"/>
  </cellStyleXfs>
  <cellXfs count="243">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9" fillId="2" borderId="5" xfId="0" applyFont="1" applyFill="1" applyBorder="1"/>
    <xf numFmtId="0" fontId="9" fillId="2" borderId="5" xfId="0" applyFont="1" applyFill="1" applyBorder="1" applyAlignment="1">
      <alignment horizontal="center"/>
    </xf>
    <xf numFmtId="0" fontId="9" fillId="0" borderId="5" xfId="0" applyFont="1" applyBorder="1" applyAlignment="1">
      <alignment horizontal="center"/>
    </xf>
    <xf numFmtId="0" fontId="9" fillId="0" borderId="5" xfId="0" applyFont="1" applyBorder="1"/>
    <xf numFmtId="0" fontId="10" fillId="4" borderId="7" xfId="0" applyFont="1" applyFill="1" applyBorder="1" applyAlignment="1">
      <alignment horizontal="right" wrapText="1"/>
    </xf>
    <xf numFmtId="0" fontId="11" fillId="4" borderId="9" xfId="0" applyFont="1" applyFill="1" applyBorder="1" applyAlignment="1">
      <alignment horizontal="right" wrapText="1"/>
    </xf>
    <xf numFmtId="0" fontId="10" fillId="4" borderId="10" xfId="0" applyFont="1" applyFill="1" applyBorder="1" applyAlignment="1">
      <alignment horizontal="right"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20" xfId="0" applyFont="1" applyBorder="1" applyAlignment="1">
      <alignment horizontal="center"/>
    </xf>
    <xf numFmtId="0" fontId="14" fillId="5" borderId="1" xfId="0" applyFont="1" applyFill="1" applyBorder="1" applyAlignment="1">
      <alignment horizontal="center"/>
    </xf>
    <xf numFmtId="0" fontId="14" fillId="5" borderId="13" xfId="0" applyFont="1" applyFill="1" applyBorder="1" applyAlignment="1">
      <alignment horizontal="center"/>
    </xf>
    <xf numFmtId="0" fontId="14" fillId="5" borderId="20" xfId="0" applyFont="1" applyFill="1" applyBorder="1" applyAlignment="1">
      <alignment horizontal="center"/>
    </xf>
    <xf numFmtId="0" fontId="0" fillId="2" borderId="5" xfId="0" applyFill="1" applyBorder="1"/>
    <xf numFmtId="0" fontId="15" fillId="0" borderId="22" xfId="0" applyFont="1" applyBorder="1" applyAlignment="1">
      <alignment horizontal="center" vertical="center" wrapText="1"/>
    </xf>
    <xf numFmtId="0" fontId="13" fillId="0" borderId="7" xfId="0" applyFont="1" applyBorder="1" applyAlignment="1">
      <alignment horizontal="right" wrapText="1"/>
    </xf>
    <xf numFmtId="0" fontId="13" fillId="0" borderId="9" xfId="0" applyFont="1" applyBorder="1" applyAlignment="1">
      <alignment horizontal="right" wrapText="1"/>
    </xf>
    <xf numFmtId="0" fontId="13" fillId="5" borderId="9" xfId="0" applyFont="1" applyFill="1" applyBorder="1" applyAlignment="1">
      <alignment horizontal="right" wrapText="1"/>
    </xf>
    <xf numFmtId="0" fontId="13" fillId="5" borderId="10" xfId="0" applyFont="1" applyFill="1" applyBorder="1" applyAlignment="1">
      <alignment horizontal="right" wrapText="1"/>
    </xf>
    <xf numFmtId="0" fontId="14" fillId="5" borderId="11" xfId="0" applyFont="1" applyFill="1" applyBorder="1" applyAlignment="1">
      <alignment horizontal="center"/>
    </xf>
    <xf numFmtId="0" fontId="3" fillId="5" borderId="1"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14" fillId="5" borderId="14" xfId="0" applyFont="1" applyFill="1" applyBorder="1" applyAlignment="1">
      <alignment horizontal="center"/>
    </xf>
    <xf numFmtId="0" fontId="14" fillId="0" borderId="23" xfId="0" applyFont="1" applyBorder="1" applyAlignment="1">
      <alignment horizontal="center"/>
    </xf>
    <xf numFmtId="0" fontId="14" fillId="5" borderId="24" xfId="0" applyFont="1" applyFill="1" applyBorder="1" applyAlignment="1">
      <alignment horizontal="center"/>
    </xf>
    <xf numFmtId="0" fontId="10" fillId="4" borderId="8" xfId="0" applyFont="1" applyFill="1" applyBorder="1" applyAlignment="1">
      <alignment horizontal="right"/>
    </xf>
    <xf numFmtId="0" fontId="10" fillId="4" borderId="12" xfId="0" applyFont="1" applyFill="1" applyBorder="1" applyAlignment="1">
      <alignment horizontal="right"/>
    </xf>
    <xf numFmtId="0" fontId="10" fillId="4" borderId="1" xfId="0" applyFont="1" applyFill="1" applyBorder="1" applyAlignment="1">
      <alignment horizontal="right"/>
    </xf>
    <xf numFmtId="0" fontId="10" fillId="4" borderId="13" xfId="0" applyFont="1" applyFill="1" applyBorder="1" applyAlignment="1">
      <alignment horizontal="right"/>
    </xf>
    <xf numFmtId="0" fontId="10" fillId="4" borderId="11" xfId="0" applyFont="1" applyFill="1" applyBorder="1" applyAlignment="1">
      <alignment horizontal="right"/>
    </xf>
    <xf numFmtId="0" fontId="10" fillId="4" borderId="14" xfId="0" applyFont="1" applyFill="1" applyBorder="1" applyAlignment="1">
      <alignment horizontal="right"/>
    </xf>
    <xf numFmtId="0" fontId="15" fillId="5" borderId="25" xfId="0" applyFont="1" applyFill="1" applyBorder="1" applyAlignment="1">
      <alignment horizontal="center" vertical="center" wrapText="1"/>
    </xf>
    <xf numFmtId="0" fontId="14" fillId="0" borderId="0" xfId="0" applyFont="1"/>
    <xf numFmtId="0" fontId="14" fillId="0" borderId="28" xfId="0" applyFont="1" applyBorder="1"/>
    <xf numFmtId="0" fontId="14" fillId="0" borderId="29" xfId="0" applyFont="1" applyBorder="1"/>
    <xf numFmtId="0" fontId="14" fillId="0" borderId="18" xfId="0" applyFont="1" applyBorder="1" applyAlignment="1">
      <alignment vertical="top"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7" xfId="0" applyFont="1" applyBorder="1" applyAlignment="1">
      <alignment horizontal="left" vertical="center" wrapText="1" indent="1"/>
    </xf>
    <xf numFmtId="0" fontId="16" fillId="0" borderId="30" xfId="0" applyFont="1" applyBorder="1" applyAlignment="1">
      <alignment horizontal="left" vertical="center" wrapText="1" indent="1"/>
    </xf>
    <xf numFmtId="0" fontId="17" fillId="6" borderId="31" xfId="0" applyFont="1" applyFill="1" applyBorder="1" applyAlignment="1">
      <alignment horizontal="justify" vertical="center" wrapText="1"/>
    </xf>
    <xf numFmtId="0" fontId="19" fillId="0" borderId="32"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vertical="center" wrapText="1"/>
    </xf>
    <xf numFmtId="0" fontId="22" fillId="0" borderId="32" xfId="0" applyFont="1" applyBorder="1" applyAlignment="1">
      <alignment horizontal="justify" vertical="center" wrapText="1"/>
    </xf>
    <xf numFmtId="0" fontId="14" fillId="5" borderId="36" xfId="0" applyFont="1" applyFill="1" applyBorder="1" applyAlignment="1">
      <alignment horizontal="center"/>
    </xf>
    <xf numFmtId="0" fontId="9" fillId="2" borderId="5" xfId="0" applyFont="1" applyFill="1" applyBorder="1" applyAlignment="1">
      <alignment horizontal="center" vertical="center"/>
    </xf>
    <xf numFmtId="0" fontId="0" fillId="0" borderId="38" xfId="0" applyBorder="1" applyAlignment="1">
      <alignment horizontal="center"/>
    </xf>
    <xf numFmtId="0" fontId="10" fillId="4" borderId="10" xfId="0" applyFont="1" applyFill="1" applyBorder="1" applyAlignment="1">
      <alignment horizontal="right" vertical="center" wrapText="1"/>
    </xf>
    <xf numFmtId="0" fontId="13" fillId="0" borderId="9" xfId="0" applyFont="1" applyBorder="1" applyAlignment="1">
      <alignment horizontal="right" vertical="center" wrapText="1"/>
    </xf>
    <xf numFmtId="0" fontId="8" fillId="2" borderId="6" xfId="0" applyFont="1" applyFill="1" applyBorder="1" applyAlignment="1">
      <alignment horizontal="right" vertical="center"/>
    </xf>
    <xf numFmtId="0" fontId="0" fillId="0" borderId="0" xfId="0" applyAlignment="1">
      <alignment horizontal="right" vertical="center"/>
    </xf>
    <xf numFmtId="0" fontId="9" fillId="2" borderId="38" xfId="0" applyFont="1" applyFill="1" applyBorder="1" applyAlignment="1">
      <alignment horizontal="center"/>
    </xf>
    <xf numFmtId="0" fontId="14" fillId="0" borderId="38" xfId="0" applyFont="1" applyBorder="1" applyAlignment="1">
      <alignment horizontal="center"/>
    </xf>
    <xf numFmtId="0" fontId="14" fillId="5" borderId="38" xfId="0" applyFont="1" applyFill="1" applyBorder="1" applyAlignment="1">
      <alignment horizontal="center"/>
    </xf>
    <xf numFmtId="0" fontId="0" fillId="0" borderId="43" xfId="0" applyBorder="1" applyAlignment="1">
      <alignment horizontal="center"/>
    </xf>
    <xf numFmtId="0" fontId="13" fillId="0" borderId="39" xfId="0" applyFont="1" applyBorder="1" applyAlignment="1">
      <alignment horizontal="right" vertical="center" wrapText="1"/>
    </xf>
    <xf numFmtId="0" fontId="14" fillId="0" borderId="33" xfId="0" applyFont="1" applyBorder="1" applyAlignment="1">
      <alignment horizontal="center"/>
    </xf>
    <xf numFmtId="0" fontId="14" fillId="0" borderId="34" xfId="0" applyFont="1" applyBorder="1" applyAlignment="1">
      <alignment horizontal="center"/>
    </xf>
    <xf numFmtId="0" fontId="32" fillId="4" borderId="7" xfId="0" applyFont="1" applyFill="1" applyBorder="1" applyAlignment="1">
      <alignment horizontal="right" vertical="center" wrapText="1"/>
    </xf>
    <xf numFmtId="0" fontId="32" fillId="4" borderId="10" xfId="0" applyFont="1" applyFill="1" applyBorder="1" applyAlignment="1">
      <alignment horizontal="right" vertical="center" wrapText="1"/>
    </xf>
    <xf numFmtId="0" fontId="10" fillId="4" borderId="33"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4" fillId="0" borderId="36" xfId="0" applyFont="1" applyBorder="1" applyAlignment="1">
      <alignment horizontal="center"/>
    </xf>
    <xf numFmtId="0" fontId="13" fillId="5" borderId="46" xfId="0" applyFont="1" applyFill="1" applyBorder="1" applyAlignment="1">
      <alignment horizontal="right" vertical="center" wrapText="1"/>
    </xf>
    <xf numFmtId="0" fontId="14" fillId="0" borderId="41" xfId="0" applyFont="1" applyBorder="1" applyAlignment="1">
      <alignment horizontal="center"/>
    </xf>
    <xf numFmtId="0" fontId="9" fillId="2" borderId="41" xfId="0" applyFont="1" applyFill="1" applyBorder="1" applyAlignment="1">
      <alignment horizontal="center"/>
    </xf>
    <xf numFmtId="0" fontId="14" fillId="5" borderId="41" xfId="0" applyFont="1" applyFill="1" applyBorder="1" applyAlignment="1">
      <alignment horizontal="center"/>
    </xf>
    <xf numFmtId="0" fontId="0" fillId="0" borderId="47" xfId="0" applyBorder="1" applyAlignment="1">
      <alignment horizontal="center"/>
    </xf>
    <xf numFmtId="0" fontId="0" fillId="0" borderId="41" xfId="0" applyBorder="1" applyAlignment="1">
      <alignment horizontal="center"/>
    </xf>
    <xf numFmtId="0" fontId="13" fillId="0" borderId="38" xfId="0" applyFont="1" applyBorder="1" applyAlignment="1">
      <alignment horizontal="right" vertical="center" wrapText="1"/>
    </xf>
    <xf numFmtId="0" fontId="13" fillId="7" borderId="38" xfId="0" applyFont="1" applyFill="1" applyBorder="1" applyAlignment="1">
      <alignment horizontal="right" vertical="center" wrapText="1"/>
    </xf>
    <xf numFmtId="0" fontId="14" fillId="7" borderId="48" xfId="0" applyFont="1" applyFill="1" applyBorder="1" applyAlignment="1">
      <alignment horizontal="center"/>
    </xf>
    <xf numFmtId="0" fontId="14" fillId="7" borderId="1" xfId="0" applyFont="1" applyFill="1" applyBorder="1" applyAlignment="1">
      <alignment horizontal="center"/>
    </xf>
    <xf numFmtId="0" fontId="14" fillId="7" borderId="13" xfId="0" applyFont="1" applyFill="1" applyBorder="1" applyAlignment="1">
      <alignment horizontal="center"/>
    </xf>
    <xf numFmtId="0" fontId="14" fillId="7" borderId="41" xfId="0" applyFont="1" applyFill="1" applyBorder="1" applyAlignment="1">
      <alignment horizontal="center"/>
    </xf>
    <xf numFmtId="0" fontId="14" fillId="7" borderId="38" xfId="0" applyFont="1" applyFill="1" applyBorder="1" applyAlignment="1">
      <alignment horizontal="center"/>
    </xf>
    <xf numFmtId="0" fontId="13" fillId="7" borderId="9" xfId="0" applyFont="1" applyFill="1" applyBorder="1" applyAlignment="1">
      <alignment horizontal="right" vertical="center" wrapText="1"/>
    </xf>
    <xf numFmtId="0" fontId="13" fillId="7" borderId="35" xfId="0" applyFont="1" applyFill="1" applyBorder="1" applyAlignment="1">
      <alignment horizontal="right" vertical="center" wrapText="1"/>
    </xf>
    <xf numFmtId="0" fontId="14" fillId="0" borderId="49" xfId="0" applyFont="1" applyBorder="1" applyAlignment="1">
      <alignment horizontal="center"/>
    </xf>
    <xf numFmtId="0" fontId="14" fillId="0" borderId="50" xfId="0" applyFont="1" applyBorder="1" applyAlignment="1">
      <alignment horizontal="center"/>
    </xf>
    <xf numFmtId="0" fontId="14" fillId="7" borderId="42" xfId="0" applyFont="1" applyFill="1" applyBorder="1" applyAlignment="1">
      <alignment horizontal="center"/>
    </xf>
    <xf numFmtId="0" fontId="13" fillId="7" borderId="39" xfId="0" applyFont="1" applyFill="1" applyBorder="1" applyAlignment="1">
      <alignment horizontal="right" vertical="center" wrapText="1"/>
    </xf>
    <xf numFmtId="0" fontId="13" fillId="0" borderId="46" xfId="0" applyFont="1" applyBorder="1" applyAlignment="1">
      <alignment horizontal="right" vertical="center" wrapText="1"/>
    </xf>
    <xf numFmtId="0" fontId="14" fillId="7" borderId="37" xfId="0" applyFont="1" applyFill="1" applyBorder="1" applyAlignment="1">
      <alignment horizontal="center"/>
    </xf>
    <xf numFmtId="0" fontId="14" fillId="7" borderId="47" xfId="0" applyFont="1" applyFill="1" applyBorder="1" applyAlignment="1">
      <alignment horizontal="center"/>
    </xf>
    <xf numFmtId="0" fontId="31" fillId="0" borderId="41" xfId="0" applyFont="1" applyBorder="1" applyAlignment="1">
      <alignment horizontal="center"/>
    </xf>
    <xf numFmtId="0" fontId="31" fillId="0" borderId="38" xfId="0" applyFont="1" applyBorder="1" applyAlignment="1">
      <alignment horizontal="center"/>
    </xf>
    <xf numFmtId="0" fontId="30" fillId="0" borderId="1" xfId="0" applyFont="1" applyBorder="1" applyAlignment="1">
      <alignment horizontal="right" vertical="center" wrapText="1"/>
    </xf>
    <xf numFmtId="0" fontId="31" fillId="0" borderId="1" xfId="0" applyFont="1" applyBorder="1" applyAlignment="1">
      <alignment horizontal="center"/>
    </xf>
    <xf numFmtId="0" fontId="31" fillId="0" borderId="13" xfId="0" applyFont="1" applyBorder="1" applyAlignment="1">
      <alignment horizontal="center"/>
    </xf>
    <xf numFmtId="0" fontId="14" fillId="7" borderId="49" xfId="0" applyFont="1" applyFill="1" applyBorder="1" applyAlignment="1">
      <alignment horizontal="center"/>
    </xf>
    <xf numFmtId="0" fontId="31" fillId="0" borderId="1" xfId="0" applyFont="1" applyBorder="1" applyAlignment="1">
      <alignment horizontal="center" vertical="center"/>
    </xf>
    <xf numFmtId="0" fontId="14" fillId="7" borderId="33" xfId="0" applyFont="1" applyFill="1" applyBorder="1" applyAlignment="1">
      <alignment horizontal="center"/>
    </xf>
    <xf numFmtId="0" fontId="14" fillId="7" borderId="34" xfId="0" applyFont="1" applyFill="1" applyBorder="1" applyAlignment="1">
      <alignment horizontal="center"/>
    </xf>
    <xf numFmtId="0" fontId="14" fillId="7" borderId="43" xfId="0" applyFont="1" applyFill="1" applyBorder="1" applyAlignment="1">
      <alignment horizontal="center"/>
    </xf>
    <xf numFmtId="0" fontId="14" fillId="7" borderId="51" xfId="0" applyFont="1" applyFill="1" applyBorder="1" applyAlignment="1">
      <alignment horizontal="center"/>
    </xf>
    <xf numFmtId="0" fontId="14" fillId="0" borderId="51" xfId="0" applyFont="1" applyBorder="1" applyAlignment="1">
      <alignment horizontal="center"/>
    </xf>
    <xf numFmtId="0" fontId="24" fillId="0" borderId="44" xfId="0" applyFont="1" applyBorder="1" applyAlignment="1">
      <alignment horizontal="center"/>
    </xf>
    <xf numFmtId="0" fontId="24" fillId="0" borderId="45" xfId="0" applyFont="1" applyBorder="1" applyAlignment="1">
      <alignment horizontal="center"/>
    </xf>
    <xf numFmtId="0" fontId="24" fillId="7" borderId="45" xfId="0" applyFont="1" applyFill="1" applyBorder="1" applyAlignment="1">
      <alignment horizontal="center"/>
    </xf>
    <xf numFmtId="0" fontId="24" fillId="7" borderId="44" xfId="0" applyFont="1" applyFill="1" applyBorder="1" applyAlignment="1">
      <alignment horizontal="center"/>
    </xf>
    <xf numFmtId="0" fontId="10" fillId="4" borderId="8"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47" xfId="0" applyFont="1" applyFill="1" applyBorder="1" applyAlignment="1">
      <alignment horizontal="center" vertical="center" wrapText="1"/>
    </xf>
    <xf numFmtId="0" fontId="9" fillId="2" borderId="40" xfId="0" applyFont="1" applyFill="1" applyBorder="1" applyAlignment="1">
      <alignment horizontal="center"/>
    </xf>
    <xf numFmtId="0" fontId="10" fillId="4" borderId="1" xfId="0" applyFont="1" applyFill="1" applyBorder="1" applyAlignment="1">
      <alignment horizontal="center" vertical="center" wrapText="1"/>
    </xf>
    <xf numFmtId="0" fontId="24" fillId="5" borderId="45" xfId="0" applyFont="1" applyFill="1" applyBorder="1" applyAlignment="1">
      <alignment horizontal="center"/>
    </xf>
    <xf numFmtId="0" fontId="24" fillId="7" borderId="0" xfId="0" applyFont="1" applyFill="1" applyAlignment="1">
      <alignment horizontal="center"/>
    </xf>
    <xf numFmtId="0" fontId="30" fillId="0" borderId="45" xfId="0" applyFont="1" applyBorder="1" applyAlignment="1">
      <alignment horizontal="center"/>
    </xf>
    <xf numFmtId="0" fontId="10" fillId="4" borderId="33"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0" borderId="1" xfId="0" applyBorder="1" applyAlignment="1">
      <alignment horizontal="center"/>
    </xf>
    <xf numFmtId="0" fontId="30" fillId="0" borderId="1" xfId="0" applyFont="1" applyBorder="1" applyAlignment="1">
      <alignment horizontal="center"/>
    </xf>
    <xf numFmtId="0" fontId="30" fillId="5" borderId="0" xfId="0" applyFont="1" applyFill="1" applyAlignment="1">
      <alignment horizontal="right" vertical="center"/>
    </xf>
    <xf numFmtId="0" fontId="14" fillId="7" borderId="53" xfId="0" applyFont="1" applyFill="1" applyBorder="1" applyAlignment="1">
      <alignment horizontal="center"/>
    </xf>
    <xf numFmtId="0" fontId="14" fillId="7" borderId="40" xfId="0" applyFont="1" applyFill="1" applyBorder="1" applyAlignment="1">
      <alignment horizontal="center"/>
    </xf>
    <xf numFmtId="0" fontId="14" fillId="7" borderId="54" xfId="0" applyFont="1" applyFill="1" applyBorder="1" applyAlignment="1">
      <alignment horizontal="center"/>
    </xf>
    <xf numFmtId="0" fontId="14" fillId="0" borderId="43" xfId="0" applyFont="1" applyBorder="1" applyAlignment="1">
      <alignment horizontal="center"/>
    </xf>
    <xf numFmtId="0" fontId="14" fillId="0" borderId="47" xfId="0" applyFont="1" applyBorder="1" applyAlignment="1">
      <alignment horizontal="center"/>
    </xf>
    <xf numFmtId="0" fontId="13" fillId="0" borderId="42" xfId="0" applyFont="1" applyBorder="1" applyAlignment="1">
      <alignment horizontal="right" vertical="center" wrapText="1"/>
    </xf>
    <xf numFmtId="0" fontId="13" fillId="0" borderId="1" xfId="0" applyFont="1" applyBorder="1" applyAlignment="1">
      <alignment horizontal="right" vertical="center" wrapText="1"/>
    </xf>
    <xf numFmtId="0" fontId="13" fillId="0" borderId="52" xfId="0" applyFont="1" applyBorder="1" applyAlignment="1">
      <alignment horizontal="right" vertical="center" wrapText="1"/>
    </xf>
    <xf numFmtId="0" fontId="14" fillId="0" borderId="40" xfId="0" applyFont="1" applyBorder="1" applyAlignment="1">
      <alignment horizontal="center"/>
    </xf>
    <xf numFmtId="0" fontId="24" fillId="0" borderId="47" xfId="0" applyFont="1" applyBorder="1" applyAlignment="1">
      <alignment horizontal="center"/>
    </xf>
    <xf numFmtId="0" fontId="24" fillId="7" borderId="1" xfId="0" applyFont="1" applyFill="1" applyBorder="1" applyAlignment="1">
      <alignment horizontal="center"/>
    </xf>
    <xf numFmtId="0" fontId="14" fillId="7" borderId="36" xfId="0" applyFont="1" applyFill="1" applyBorder="1" applyAlignment="1">
      <alignment horizontal="center"/>
    </xf>
    <xf numFmtId="0" fontId="13" fillId="7" borderId="40" xfId="0" applyFont="1" applyFill="1" applyBorder="1" applyAlignment="1">
      <alignment horizontal="right" vertical="center" wrapText="1"/>
    </xf>
    <xf numFmtId="0" fontId="13" fillId="7" borderId="1" xfId="0" applyFont="1" applyFill="1" applyBorder="1" applyAlignment="1">
      <alignment horizontal="right" vertical="center" wrapText="1"/>
    </xf>
    <xf numFmtId="0" fontId="14" fillId="0" borderId="37" xfId="0" applyFont="1" applyBorder="1" applyAlignment="1">
      <alignment horizontal="center"/>
    </xf>
    <xf numFmtId="0" fontId="24" fillId="0" borderId="52" xfId="0" applyFont="1" applyBorder="1" applyAlignment="1">
      <alignment horizontal="center"/>
    </xf>
    <xf numFmtId="0" fontId="30" fillId="5" borderId="1" xfId="0" applyFont="1" applyFill="1" applyBorder="1" applyAlignment="1">
      <alignment horizontal="right" vertical="center" wrapText="1"/>
    </xf>
    <xf numFmtId="0" fontId="31" fillId="5" borderId="1" xfId="0" applyFont="1" applyFill="1" applyBorder="1" applyAlignment="1">
      <alignment horizontal="center" vertical="center"/>
    </xf>
    <xf numFmtId="0" fontId="31" fillId="5" borderId="1" xfId="0" applyFont="1" applyFill="1" applyBorder="1" applyAlignment="1">
      <alignment horizontal="center"/>
    </xf>
    <xf numFmtId="0" fontId="31" fillId="5" borderId="13" xfId="0" applyFont="1" applyFill="1" applyBorder="1" applyAlignment="1">
      <alignment horizontal="center"/>
    </xf>
    <xf numFmtId="0" fontId="31" fillId="5" borderId="41" xfId="0" applyFont="1" applyFill="1" applyBorder="1" applyAlignment="1">
      <alignment horizontal="center"/>
    </xf>
    <xf numFmtId="0" fontId="31" fillId="5" borderId="38" xfId="0" applyFont="1" applyFill="1" applyBorder="1" applyAlignment="1">
      <alignment horizontal="center"/>
    </xf>
    <xf numFmtId="0" fontId="30" fillId="5" borderId="45" xfId="0" applyFont="1" applyFill="1" applyBorder="1" applyAlignment="1">
      <alignment horizontal="center"/>
    </xf>
    <xf numFmtId="0" fontId="31" fillId="5" borderId="34" xfId="0" applyFont="1" applyFill="1" applyBorder="1" applyAlignment="1">
      <alignment horizontal="center"/>
    </xf>
    <xf numFmtId="0" fontId="31" fillId="5" borderId="42" xfId="0" applyFont="1" applyFill="1" applyBorder="1" applyAlignment="1">
      <alignment horizontal="center"/>
    </xf>
    <xf numFmtId="0" fontId="31" fillId="5" borderId="33" xfId="0" applyFont="1" applyFill="1" applyBorder="1" applyAlignment="1">
      <alignment horizontal="center" vertical="center"/>
    </xf>
    <xf numFmtId="0" fontId="31" fillId="5" borderId="33" xfId="0" applyFont="1" applyFill="1" applyBorder="1" applyAlignment="1">
      <alignment horizontal="center"/>
    </xf>
    <xf numFmtId="0" fontId="31" fillId="5" borderId="40" xfId="0" applyFont="1" applyFill="1" applyBorder="1" applyAlignment="1">
      <alignment horizontal="center"/>
    </xf>
    <xf numFmtId="0" fontId="30" fillId="5" borderId="44" xfId="0" applyFont="1" applyFill="1" applyBorder="1" applyAlignment="1">
      <alignment horizontal="center"/>
    </xf>
    <xf numFmtId="0" fontId="30" fillId="0" borderId="55" xfId="0" applyFont="1" applyBorder="1" applyAlignment="1">
      <alignment horizontal="right" vertical="center" wrapText="1"/>
    </xf>
    <xf numFmtId="0" fontId="31" fillId="0" borderId="55" xfId="0" applyFont="1" applyBorder="1" applyAlignment="1">
      <alignment horizontal="center" vertical="center"/>
    </xf>
    <xf numFmtId="0" fontId="31" fillId="0" borderId="55" xfId="0" applyFont="1" applyBorder="1" applyAlignment="1">
      <alignment horizontal="center"/>
    </xf>
    <xf numFmtId="0" fontId="30" fillId="0" borderId="56" xfId="0" applyFont="1" applyBorder="1" applyAlignment="1">
      <alignment horizontal="center"/>
    </xf>
    <xf numFmtId="0" fontId="30" fillId="5" borderId="1" xfId="0" applyFont="1" applyFill="1" applyBorder="1" applyAlignment="1">
      <alignment horizontal="center"/>
    </xf>
    <xf numFmtId="0" fontId="30" fillId="0" borderId="1" xfId="0" applyFont="1" applyBorder="1" applyAlignment="1">
      <alignment horizontal="center" vertical="center"/>
    </xf>
    <xf numFmtId="0" fontId="0" fillId="5" borderId="41" xfId="0" applyFill="1" applyBorder="1" applyAlignment="1">
      <alignment horizontal="center"/>
    </xf>
    <xf numFmtId="0" fontId="14" fillId="0" borderId="1" xfId="0" applyFont="1" applyBorder="1" applyAlignment="1">
      <alignment horizontal="center" vertical="center"/>
    </xf>
    <xf numFmtId="0" fontId="24" fillId="0" borderId="1" xfId="0" applyFont="1" applyBorder="1" applyAlignment="1">
      <alignment horizontal="center" vertical="center"/>
    </xf>
    <xf numFmtId="0" fontId="14" fillId="2" borderId="1" xfId="0" applyFont="1" applyFill="1" applyBorder="1" applyAlignment="1">
      <alignment horizontal="center"/>
    </xf>
    <xf numFmtId="0" fontId="24" fillId="0" borderId="41" xfId="0" applyFont="1" applyBorder="1" applyAlignment="1">
      <alignment horizontal="center"/>
    </xf>
    <xf numFmtId="0" fontId="24" fillId="0" borderId="1" xfId="0" applyFont="1" applyBorder="1" applyAlignment="1">
      <alignment horizontal="center"/>
    </xf>
    <xf numFmtId="0" fontId="0" fillId="0" borderId="0" xfId="0" applyAlignment="1">
      <alignment horizontal="center" vertical="center"/>
    </xf>
    <xf numFmtId="0" fontId="0" fillId="0" borderId="38" xfId="0" applyBorder="1" applyAlignment="1">
      <alignment horizontal="center" vertical="center"/>
    </xf>
    <xf numFmtId="0" fontId="31" fillId="0" borderId="38" xfId="0" applyFont="1" applyBorder="1" applyAlignment="1">
      <alignment horizontal="center" vertical="center"/>
    </xf>
    <xf numFmtId="0" fontId="31" fillId="0" borderId="13" xfId="0" applyFont="1" applyBorder="1" applyAlignment="1">
      <alignment horizontal="center" vertical="center"/>
    </xf>
    <xf numFmtId="0" fontId="31" fillId="0" borderId="48" xfId="0" applyFont="1" applyBorder="1" applyAlignment="1">
      <alignment horizontal="center" vertical="center"/>
    </xf>
    <xf numFmtId="0" fontId="31" fillId="0" borderId="36" xfId="0" applyFont="1" applyBorder="1" applyAlignment="1">
      <alignment horizontal="center" vertical="center"/>
    </xf>
    <xf numFmtId="0" fontId="30" fillId="5" borderId="13" xfId="0" applyFont="1" applyFill="1" applyBorder="1" applyAlignment="1">
      <alignment horizontal="center" vertical="center"/>
    </xf>
    <xf numFmtId="14" fontId="16" fillId="0" borderId="19" xfId="0" applyNumberFormat="1" applyFont="1" applyBorder="1" applyAlignment="1">
      <alignment vertical="center" wrapText="1"/>
    </xf>
    <xf numFmtId="0" fontId="24" fillId="7" borderId="13" xfId="0" applyFont="1" applyFill="1" applyBorder="1" applyAlignment="1">
      <alignment horizontal="center"/>
    </xf>
    <xf numFmtId="0" fontId="24" fillId="7" borderId="47" xfId="0" applyFont="1" applyFill="1" applyBorder="1" applyAlignment="1">
      <alignment horizontal="center"/>
    </xf>
    <xf numFmtId="0" fontId="24" fillId="7" borderId="41" xfId="0" applyFont="1" applyFill="1" applyBorder="1" applyAlignment="1">
      <alignment horizontal="center"/>
    </xf>
    <xf numFmtId="0" fontId="24" fillId="7" borderId="42" xfId="0" applyFont="1"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20" fillId="0" borderId="27" xfId="0" applyFont="1" applyBorder="1" applyAlignment="1">
      <alignment horizontal="left" vertical="center" wrapText="1"/>
    </xf>
    <xf numFmtId="0" fontId="20" fillId="0" borderId="16" xfId="0" applyFont="1" applyBorder="1" applyAlignment="1">
      <alignment horizontal="left" vertical="center" wrapText="1"/>
    </xf>
    <xf numFmtId="0" fontId="17" fillId="6" borderId="17" xfId="0" applyFont="1" applyFill="1" applyBorder="1" applyAlignment="1">
      <alignment vertical="center" wrapText="1"/>
    </xf>
    <xf numFmtId="0" fontId="17" fillId="6" borderId="30" xfId="0" applyFont="1" applyFill="1" applyBorder="1" applyAlignment="1">
      <alignmen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0" fillId="3" borderId="0" xfId="0" applyFont="1" applyFill="1" applyAlignment="1">
      <alignment horizontal="left" wrapText="1"/>
    </xf>
    <xf numFmtId="0" fontId="28" fillId="3" borderId="26" xfId="0" applyFont="1" applyFill="1" applyBorder="1" applyAlignment="1">
      <alignment horizontal="left" wrapText="1"/>
    </xf>
    <xf numFmtId="0" fontId="17" fillId="6" borderId="6"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29" fillId="0" borderId="27" xfId="0" applyFont="1" applyBorder="1" applyAlignment="1">
      <alignment horizontal="left" vertical="center" wrapText="1"/>
    </xf>
    <xf numFmtId="0" fontId="29" fillId="0" borderId="16" xfId="0" applyFont="1" applyBorder="1" applyAlignment="1">
      <alignment horizontal="left" vertical="center"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8" fillId="6" borderId="2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35" fillId="0" borderId="57" xfId="0" applyFont="1" applyBorder="1" applyAlignment="1">
      <alignment horizontal="left" vertical="center" wrapText="1"/>
    </xf>
    <xf numFmtId="0" fontId="34" fillId="0" borderId="57" xfId="0" applyFont="1" applyBorder="1" applyAlignment="1">
      <alignment horizontal="left" vertical="center"/>
    </xf>
    <xf numFmtId="0" fontId="34" fillId="0" borderId="36" xfId="0" applyFont="1" applyBorder="1" applyAlignment="1">
      <alignment horizontal="left" vertical="center"/>
    </xf>
    <xf numFmtId="0" fontId="35" fillId="5" borderId="33" xfId="0" applyFont="1" applyFill="1" applyBorder="1" applyAlignment="1">
      <alignment horizontal="left" vertical="center" wrapText="1"/>
    </xf>
    <xf numFmtId="0" fontId="34" fillId="5" borderId="57" xfId="0" applyFont="1" applyFill="1" applyBorder="1" applyAlignment="1">
      <alignment horizontal="left" vertical="center"/>
    </xf>
    <xf numFmtId="0" fontId="34" fillId="5" borderId="36" xfId="0" applyFont="1" applyFill="1" applyBorder="1" applyAlignment="1">
      <alignment horizontal="left" vertical="center"/>
    </xf>
    <xf numFmtId="0" fontId="35" fillId="0" borderId="33" xfId="0" applyFont="1" applyBorder="1" applyAlignment="1">
      <alignment horizontal="left" vertical="center" wrapText="1"/>
    </xf>
    <xf numFmtId="0" fontId="35" fillId="5" borderId="38" xfId="0" applyFont="1" applyFill="1" applyBorder="1" applyAlignment="1">
      <alignment horizontal="left" vertical="center" wrapText="1"/>
    </xf>
    <xf numFmtId="0" fontId="34" fillId="5" borderId="38" xfId="0" applyFont="1" applyFill="1" applyBorder="1" applyAlignment="1">
      <alignment horizontal="left" vertical="center"/>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xf>
    <xf numFmtId="0" fontId="11" fillId="4" borderId="1" xfId="0" applyFont="1" applyFill="1" applyBorder="1" applyAlignment="1">
      <alignment horizontal="center" vertical="center" wrapText="1"/>
    </xf>
    <xf numFmtId="0" fontId="35" fillId="7" borderId="33" xfId="0" applyFont="1" applyFill="1" applyBorder="1" applyAlignment="1">
      <alignment horizontal="left" vertical="center" wrapText="1"/>
    </xf>
    <xf numFmtId="0" fontId="34" fillId="7" borderId="57" xfId="0" applyFont="1" applyFill="1" applyBorder="1" applyAlignment="1">
      <alignment horizontal="left" vertical="center" wrapText="1"/>
    </xf>
    <xf numFmtId="0" fontId="34" fillId="7" borderId="36" xfId="0" applyFont="1" applyFill="1" applyBorder="1" applyAlignment="1">
      <alignment horizontal="left" vertical="center" wrapText="1"/>
    </xf>
    <xf numFmtId="0" fontId="34" fillId="0" borderId="57" xfId="0" applyFont="1" applyBorder="1" applyAlignment="1">
      <alignment horizontal="left" vertical="center" wrapText="1"/>
    </xf>
    <xf numFmtId="0" fontId="34" fillId="0" borderId="36" xfId="0" applyFont="1" applyBorder="1" applyAlignment="1">
      <alignment horizontal="left" vertical="center" wrapText="1"/>
    </xf>
    <xf numFmtId="0" fontId="35" fillId="5" borderId="57" xfId="0" applyFont="1" applyFill="1" applyBorder="1" applyAlignment="1">
      <alignment horizontal="left" vertical="center" wrapText="1"/>
    </xf>
    <xf numFmtId="0" fontId="34" fillId="5" borderId="57" xfId="0" applyFont="1" applyFill="1" applyBorder="1" applyAlignment="1">
      <alignment horizontal="left" vertical="center" wrapText="1"/>
    </xf>
    <xf numFmtId="0" fontId="38" fillId="7" borderId="1" xfId="0" applyFont="1" applyFill="1" applyBorder="1" applyAlignment="1">
      <alignment horizontal="left" vertical="center" wrapText="1"/>
    </xf>
    <xf numFmtId="0" fontId="37" fillId="7" borderId="1" xfId="0" applyFont="1" applyFill="1" applyBorder="1" applyAlignment="1">
      <alignment horizontal="left" vertical="center" wrapText="1"/>
    </xf>
    <xf numFmtId="0" fontId="40" fillId="5" borderId="33" xfId="0" applyFont="1" applyFill="1" applyBorder="1" applyAlignment="1">
      <alignment horizontal="left" vertical="center" wrapText="1"/>
    </xf>
    <xf numFmtId="0" fontId="30" fillId="5" borderId="57" xfId="0" applyFont="1" applyFill="1" applyBorder="1" applyAlignment="1">
      <alignment horizontal="left" vertical="center"/>
    </xf>
    <xf numFmtId="0" fontId="30" fillId="5" borderId="36" xfId="0" applyFont="1" applyFill="1" applyBorder="1" applyAlignment="1">
      <alignment horizontal="left" vertical="center"/>
    </xf>
    <xf numFmtId="0" fontId="26"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26" fillId="0" borderId="16" xfId="0" applyFont="1" applyBorder="1" applyAlignment="1">
      <alignment horizontal="left"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41" fillId="0" borderId="0" xfId="1" applyFill="1"/>
  </cellXfs>
  <cellStyles count="2">
    <cellStyle name="Neutral" xfId="1" builtinId="2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diia MIKHNO" id="{B6C044D1-0E01-4B86-ABF6-6F182C2D43D6}" userId="S::nadiia.mikhno@reach-initiative.org::ce2792c8-f385-4608-9d29-2fa8abf428d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82" dT="2023-07-27T07:30:24.84" personId="{B6C044D1-0E01-4B86-ABF6-6F182C2D43D6}" id="{0711771F-9ABD-4ABF-87D7-C07E0F333E28}">
    <text>I made changes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6640625" defaultRowHeight="14.4" x14ac:dyDescent="0.3"/>
  <cols>
    <col min="1" max="1" width="102.6640625" style="4" customWidth="1"/>
    <col min="2" max="2" width="45.5546875" style="1" customWidth="1"/>
    <col min="3" max="3" width="35.44140625" style="1" customWidth="1"/>
    <col min="4" max="16384" width="8.6640625" style="1"/>
  </cols>
  <sheetData>
    <row r="1" spans="1:3" x14ac:dyDescent="0.3">
      <c r="A1" s="191" t="s">
        <v>0</v>
      </c>
      <c r="B1" s="191"/>
      <c r="C1" s="191"/>
    </row>
    <row r="2" spans="1:3" x14ac:dyDescent="0.3">
      <c r="A2" s="192" t="s">
        <v>1</v>
      </c>
      <c r="B2" s="192"/>
      <c r="C2" s="192"/>
    </row>
    <row r="3" spans="1:3" ht="28.95" customHeight="1" x14ac:dyDescent="0.3">
      <c r="A3" s="192" t="s">
        <v>2</v>
      </c>
      <c r="B3" s="192"/>
      <c r="C3" s="192"/>
    </row>
    <row r="5" spans="1:3" x14ac:dyDescent="0.3">
      <c r="A5" s="9" t="s">
        <v>3</v>
      </c>
      <c r="B5" s="10" t="s">
        <v>4</v>
      </c>
      <c r="C5" s="10" t="s">
        <v>5</v>
      </c>
    </row>
    <row r="6" spans="1:3" x14ac:dyDescent="0.3">
      <c r="A6" s="8" t="s">
        <v>6</v>
      </c>
      <c r="B6" s="190" t="s">
        <v>7</v>
      </c>
      <c r="C6" s="190" t="s">
        <v>8</v>
      </c>
    </row>
    <row r="7" spans="1:3" x14ac:dyDescent="0.3">
      <c r="A7" s="8" t="s">
        <v>9</v>
      </c>
      <c r="B7" s="190"/>
      <c r="C7" s="190"/>
    </row>
    <row r="8" spans="1:3" ht="28.8" x14ac:dyDescent="0.3">
      <c r="A8" s="8" t="s">
        <v>10</v>
      </c>
      <c r="B8" s="190"/>
      <c r="C8" s="190"/>
    </row>
    <row r="9" spans="1:3" x14ac:dyDescent="0.3">
      <c r="A9" s="8" t="s">
        <v>11</v>
      </c>
      <c r="B9" s="190"/>
      <c r="C9" s="190"/>
    </row>
    <row r="10" spans="1:3" ht="28.8" x14ac:dyDescent="0.3">
      <c r="A10" s="8" t="s">
        <v>12</v>
      </c>
      <c r="B10" s="190"/>
      <c r="C10" s="190"/>
    </row>
    <row r="11" spans="1:3" ht="72" x14ac:dyDescent="0.3">
      <c r="A11" s="8" t="s">
        <v>13</v>
      </c>
      <c r="B11" s="190"/>
      <c r="C11" s="190"/>
    </row>
    <row r="12" spans="1:3" x14ac:dyDescent="0.3">
      <c r="A12" s="5"/>
    </row>
    <row r="13" spans="1:3" ht="15" thickBot="1" x14ac:dyDescent="0.35">
      <c r="A13" s="5"/>
    </row>
    <row r="14" spans="1:3" ht="15" thickBot="1" x14ac:dyDescent="0.35">
      <c r="A14" s="187" t="s">
        <v>14</v>
      </c>
      <c r="B14" s="188"/>
      <c r="C14" s="189"/>
    </row>
    <row r="16" spans="1:3" x14ac:dyDescent="0.3">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10" zoomScale="80" zoomScaleNormal="80" workbookViewId="0">
      <selection activeCell="E22" sqref="E22"/>
    </sheetView>
  </sheetViews>
  <sheetFormatPr defaultColWidth="8.6640625" defaultRowHeight="13.8" x14ac:dyDescent="0.25"/>
  <cols>
    <col min="1" max="1" width="100.6640625" style="50" customWidth="1"/>
    <col min="2" max="2" width="105" style="50" customWidth="1"/>
    <col min="3" max="16384" width="8.6640625" style="50"/>
  </cols>
  <sheetData>
    <row r="1" spans="1:2" ht="39" customHeight="1" x14ac:dyDescent="0.25">
      <c r="A1" s="200" t="s">
        <v>15</v>
      </c>
      <c r="B1" s="199"/>
    </row>
    <row r="2" spans="1:2" x14ac:dyDescent="0.25">
      <c r="A2" s="199"/>
      <c r="B2" s="199"/>
    </row>
    <row r="3" spans="1:2" ht="216.6" customHeight="1" thickBot="1" x14ac:dyDescent="0.3">
      <c r="A3" s="197" t="s">
        <v>16</v>
      </c>
      <c r="B3" s="198"/>
    </row>
    <row r="4" spans="1:2" x14ac:dyDescent="0.25">
      <c r="A4" s="201" t="s">
        <v>17</v>
      </c>
      <c r="B4" s="202"/>
    </row>
    <row r="5" spans="1:2" ht="41.7" customHeight="1" x14ac:dyDescent="0.25">
      <c r="A5" s="203" t="s">
        <v>18</v>
      </c>
      <c r="B5" s="204"/>
    </row>
    <row r="6" spans="1:2" ht="43.5" customHeight="1" x14ac:dyDescent="0.25">
      <c r="A6" s="205" t="s">
        <v>193</v>
      </c>
      <c r="B6" s="206"/>
    </row>
    <row r="7" spans="1:2" ht="14.4" thickBot="1" x14ac:dyDescent="0.3">
      <c r="A7" s="51"/>
      <c r="B7" s="52"/>
    </row>
    <row r="8" spans="1:2" x14ac:dyDescent="0.25">
      <c r="A8" s="201" t="s">
        <v>19</v>
      </c>
      <c r="B8" s="202"/>
    </row>
    <row r="9" spans="1:2" ht="55.35" customHeight="1" x14ac:dyDescent="0.25">
      <c r="A9" s="193" t="s">
        <v>20</v>
      </c>
      <c r="B9" s="194"/>
    </row>
    <row r="10" spans="1:2" ht="64.5" customHeight="1" x14ac:dyDescent="0.25">
      <c r="A10" s="205" t="s">
        <v>194</v>
      </c>
      <c r="B10" s="206"/>
    </row>
    <row r="11" spans="1:2" ht="14.4" thickBot="1" x14ac:dyDescent="0.3">
      <c r="A11" s="51"/>
      <c r="B11" s="52"/>
    </row>
    <row r="12" spans="1:2" x14ac:dyDescent="0.25">
      <c r="A12" s="201" t="s">
        <v>21</v>
      </c>
      <c r="B12" s="202"/>
    </row>
    <row r="13" spans="1:2" x14ac:dyDescent="0.25">
      <c r="A13" s="207" t="s">
        <v>22</v>
      </c>
      <c r="B13" s="208"/>
    </row>
    <row r="14" spans="1:2" ht="105" customHeight="1" x14ac:dyDescent="0.25">
      <c r="A14" s="193" t="s">
        <v>23</v>
      </c>
      <c r="B14" s="194"/>
    </row>
    <row r="15" spans="1:2" ht="55.5" customHeight="1" x14ac:dyDescent="0.25">
      <c r="A15" s="205" t="s">
        <v>196</v>
      </c>
      <c r="B15" s="206"/>
    </row>
    <row r="16" spans="1:2" ht="14.4" thickBot="1" x14ac:dyDescent="0.3">
      <c r="A16" s="51"/>
      <c r="B16" s="52"/>
    </row>
    <row r="17" spans="1:2" x14ac:dyDescent="0.25">
      <c r="A17" s="201" t="s">
        <v>24</v>
      </c>
      <c r="B17" s="202"/>
    </row>
    <row r="18" spans="1:2" ht="49.2" customHeight="1" x14ac:dyDescent="0.25">
      <c r="A18" s="193" t="s">
        <v>25</v>
      </c>
      <c r="B18" s="194"/>
    </row>
    <row r="19" spans="1:2" ht="48" customHeight="1" x14ac:dyDescent="0.25">
      <c r="A19" s="205" t="s">
        <v>195</v>
      </c>
      <c r="B19" s="206"/>
    </row>
    <row r="20" spans="1:2" ht="14.4" thickBot="1" x14ac:dyDescent="0.3">
      <c r="A20" s="54"/>
      <c r="B20" s="55"/>
    </row>
    <row r="21" spans="1:2" x14ac:dyDescent="0.25">
      <c r="A21" s="201" t="s">
        <v>26</v>
      </c>
      <c r="B21" s="202"/>
    </row>
    <row r="22" spans="1:2" ht="97.95" customHeight="1" x14ac:dyDescent="0.25">
      <c r="A22" s="193" t="s">
        <v>27</v>
      </c>
      <c r="B22" s="194"/>
    </row>
    <row r="23" spans="1:2" ht="57.6" customHeight="1" x14ac:dyDescent="0.25">
      <c r="A23" s="205" t="s">
        <v>200</v>
      </c>
      <c r="B23" s="206"/>
    </row>
    <row r="24" spans="1:2" ht="14.4" thickBot="1" x14ac:dyDescent="0.3">
      <c r="A24" s="51"/>
      <c r="B24" s="52"/>
    </row>
    <row r="25" spans="1:2" x14ac:dyDescent="0.25">
      <c r="A25" s="195" t="s">
        <v>28</v>
      </c>
      <c r="B25" s="56" t="s">
        <v>29</v>
      </c>
    </row>
    <row r="26" spans="1:2" ht="14.4" thickBot="1" x14ac:dyDescent="0.3">
      <c r="A26" s="196"/>
      <c r="B26" s="57" t="s">
        <v>30</v>
      </c>
    </row>
    <row r="27" spans="1:2" ht="14.4" thickBot="1" x14ac:dyDescent="0.3">
      <c r="A27" s="58" t="s">
        <v>31</v>
      </c>
      <c r="B27" s="58" t="s">
        <v>32</v>
      </c>
    </row>
    <row r="28" spans="1:2" ht="69" customHeight="1" x14ac:dyDescent="0.25">
      <c r="A28" s="59" t="s">
        <v>33</v>
      </c>
      <c r="B28" s="62" t="s">
        <v>34</v>
      </c>
    </row>
    <row r="29" spans="1:2" x14ac:dyDescent="0.25">
      <c r="A29" s="60" t="s">
        <v>35</v>
      </c>
      <c r="B29" s="209" t="s">
        <v>36</v>
      </c>
    </row>
    <row r="30" spans="1:2" x14ac:dyDescent="0.25">
      <c r="A30" s="53"/>
      <c r="B30" s="209"/>
    </row>
    <row r="31" spans="1:2" x14ac:dyDescent="0.25">
      <c r="A31" s="61" t="s">
        <v>37</v>
      </c>
      <c r="B31" s="209"/>
    </row>
    <row r="32" spans="1:2" x14ac:dyDescent="0.25">
      <c r="A32" s="60" t="s">
        <v>38</v>
      </c>
      <c r="B32" s="209"/>
    </row>
    <row r="33" spans="1:2" x14ac:dyDescent="0.25">
      <c r="A33" s="53"/>
      <c r="B33" s="209"/>
    </row>
    <row r="34" spans="1:2" x14ac:dyDescent="0.25">
      <c r="A34" s="61" t="s">
        <v>39</v>
      </c>
      <c r="B34" s="209"/>
    </row>
    <row r="35" spans="1:2" ht="14.4" thickBot="1" x14ac:dyDescent="0.3">
      <c r="A35" s="182">
        <v>45145</v>
      </c>
      <c r="B35" s="210"/>
    </row>
  </sheetData>
  <mergeCells count="21">
    <mergeCell ref="B29:B35"/>
    <mergeCell ref="A15:B15"/>
    <mergeCell ref="A17:B17"/>
    <mergeCell ref="A18:B18"/>
    <mergeCell ref="A19:B19"/>
    <mergeCell ref="A21:B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A189"/>
  <sheetViews>
    <sheetView tabSelected="1" zoomScale="60" zoomScaleNormal="60" zoomScaleSheetLayoutView="90" workbookViewId="0">
      <pane xSplit="1" ySplit="1" topLeftCell="B86" activePane="bottomRight" state="frozen"/>
      <selection pane="topRight" activeCell="B1" sqref="B1"/>
      <selection pane="bottomLeft" activeCell="A2" sqref="A2"/>
      <selection pane="bottomRight" activeCell="O84" sqref="O84"/>
    </sheetView>
  </sheetViews>
  <sheetFormatPr defaultRowHeight="15" customHeight="1" x14ac:dyDescent="0.3"/>
  <cols>
    <col min="1" max="1" width="69.33203125" style="69" customWidth="1"/>
    <col min="2" max="2" width="13.44140625" customWidth="1"/>
    <col min="3" max="3" width="13.5546875" style="2" customWidth="1"/>
    <col min="4" max="4" width="12.33203125" style="2" customWidth="1"/>
    <col min="5" max="5" width="11.88671875" style="2" customWidth="1"/>
    <col min="6" max="6" width="13.6640625" style="2" customWidth="1"/>
    <col min="7" max="7" width="13.44140625" style="2" customWidth="1"/>
    <col min="8" max="8" width="12" style="2" customWidth="1"/>
    <col min="9" max="9" width="9.6640625" style="88" customWidth="1"/>
    <col min="10" max="10" width="9.109375" style="65" customWidth="1"/>
    <col min="11" max="11" width="13.33203125" style="2" customWidth="1"/>
    <col min="12" max="12" width="13.44140625" style="2" customWidth="1"/>
    <col min="13" max="13" width="13.6640625" style="2" customWidth="1"/>
    <col min="14" max="14" width="86.33203125" customWidth="1"/>
    <col min="15" max="15" width="85.6640625" style="242" customWidth="1"/>
    <col min="16" max="16" width="21.6640625" customWidth="1"/>
    <col min="21" max="22" width="9.6640625" customWidth="1"/>
  </cols>
  <sheetData>
    <row r="1" spans="1:599" s="7" customFormat="1" ht="21" thickBot="1" x14ac:dyDescent="0.35">
      <c r="A1" s="68" t="s">
        <v>40</v>
      </c>
      <c r="B1" s="16"/>
      <c r="C1" s="64"/>
      <c r="D1" s="17"/>
      <c r="E1" s="17"/>
      <c r="F1" s="17"/>
      <c r="G1" s="70"/>
      <c r="H1" s="70"/>
      <c r="I1" s="85"/>
      <c r="J1" s="85"/>
      <c r="K1" s="85"/>
      <c r="L1" s="124"/>
      <c r="M1" s="18"/>
      <c r="N1" s="19"/>
      <c r="O1" s="242"/>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row>
    <row r="2" spans="1:599" ht="31.95" customHeight="1" x14ac:dyDescent="0.3">
      <c r="A2" s="77" t="s">
        <v>41</v>
      </c>
      <c r="B2" s="121" t="s">
        <v>42</v>
      </c>
      <c r="C2" s="121" t="s">
        <v>43</v>
      </c>
      <c r="D2" s="121" t="s">
        <v>44</v>
      </c>
      <c r="E2" s="121" t="s">
        <v>45</v>
      </c>
      <c r="F2" s="121" t="s">
        <v>46</v>
      </c>
      <c r="G2" s="121" t="s">
        <v>47</v>
      </c>
      <c r="H2" s="122" t="s">
        <v>48</v>
      </c>
      <c r="I2" s="123" t="s">
        <v>49</v>
      </c>
      <c r="J2" s="123" t="s">
        <v>50</v>
      </c>
      <c r="K2" s="123" t="s">
        <v>51</v>
      </c>
      <c r="L2" s="125" t="s">
        <v>52</v>
      </c>
      <c r="M2" s="222" t="s">
        <v>53</v>
      </c>
      <c r="N2" s="220" t="s">
        <v>54</v>
      </c>
    </row>
    <row r="3" spans="1:599" ht="28.2" customHeight="1" thickBot="1" x14ac:dyDescent="0.35">
      <c r="A3" s="78" t="s">
        <v>55</v>
      </c>
      <c r="B3" s="79" t="s">
        <v>56</v>
      </c>
      <c r="C3" s="79" t="s">
        <v>57</v>
      </c>
      <c r="D3" s="79" t="s">
        <v>56</v>
      </c>
      <c r="E3" s="79" t="s">
        <v>57</v>
      </c>
      <c r="F3" s="79" t="s">
        <v>56</v>
      </c>
      <c r="G3" s="79" t="s">
        <v>56</v>
      </c>
      <c r="H3" s="79" t="s">
        <v>56</v>
      </c>
      <c r="I3" s="79" t="s">
        <v>56</v>
      </c>
      <c r="J3" s="79" t="s">
        <v>56</v>
      </c>
      <c r="K3" s="79" t="s">
        <v>56</v>
      </c>
      <c r="L3" s="79" t="s">
        <v>56</v>
      </c>
      <c r="M3" s="222"/>
      <c r="N3" s="221"/>
    </row>
    <row r="4" spans="1:599" ht="56.4" customHeight="1" thickBot="1" x14ac:dyDescent="0.35">
      <c r="A4" s="78" t="s">
        <v>58</v>
      </c>
      <c r="B4" s="129" t="s">
        <v>59</v>
      </c>
      <c r="C4" s="129" t="s">
        <v>59</v>
      </c>
      <c r="D4" s="129" t="s">
        <v>60</v>
      </c>
      <c r="E4" s="129" t="s">
        <v>60</v>
      </c>
      <c r="F4" s="129" t="s">
        <v>59</v>
      </c>
      <c r="G4" s="129" t="s">
        <v>59</v>
      </c>
      <c r="H4" s="130" t="s">
        <v>61</v>
      </c>
      <c r="I4" s="130" t="s">
        <v>60</v>
      </c>
      <c r="J4" s="130" t="s">
        <v>62</v>
      </c>
      <c r="K4" s="129" t="s">
        <v>61</v>
      </c>
      <c r="L4" s="129" t="s">
        <v>59</v>
      </c>
      <c r="M4" s="222"/>
      <c r="N4" s="221"/>
    </row>
    <row r="5" spans="1:599" ht="30.75" customHeight="1" thickBot="1" x14ac:dyDescent="0.35">
      <c r="A5" s="66" t="s">
        <v>63</v>
      </c>
      <c r="B5" s="80" t="s">
        <v>64</v>
      </c>
      <c r="C5" s="80" t="s">
        <v>64</v>
      </c>
      <c r="D5" s="80" t="s">
        <v>64</v>
      </c>
      <c r="E5" s="80" t="s">
        <v>65</v>
      </c>
      <c r="F5" s="80" t="s">
        <v>65</v>
      </c>
      <c r="G5" s="80" t="s">
        <v>65</v>
      </c>
      <c r="H5" s="81" t="s">
        <v>66</v>
      </c>
      <c r="I5" s="81" t="s">
        <v>67</v>
      </c>
      <c r="J5" s="81" t="s">
        <v>67</v>
      </c>
      <c r="K5" s="81" t="s">
        <v>67</v>
      </c>
      <c r="L5" s="125" t="s">
        <v>67</v>
      </c>
      <c r="M5" s="222"/>
      <c r="N5" s="221"/>
    </row>
    <row r="6" spans="1:599" ht="19.95" customHeight="1" x14ac:dyDescent="0.3">
      <c r="A6" s="96" t="s">
        <v>68</v>
      </c>
      <c r="B6" s="112"/>
      <c r="C6" s="112"/>
      <c r="D6" s="112">
        <v>1</v>
      </c>
      <c r="E6" s="112">
        <v>1</v>
      </c>
      <c r="F6" s="112"/>
      <c r="G6" s="112"/>
      <c r="H6" s="113"/>
      <c r="I6" s="100">
        <v>1</v>
      </c>
      <c r="J6" s="95"/>
      <c r="K6" s="110"/>
      <c r="L6" s="114"/>
      <c r="M6" s="127">
        <f t="shared" ref="M6:M22" si="0">SUM(B6:L6)</f>
        <v>3</v>
      </c>
      <c r="N6" s="223" t="s">
        <v>197</v>
      </c>
    </row>
    <row r="7" spans="1:599" ht="20.399999999999999" customHeight="1" x14ac:dyDescent="0.3">
      <c r="A7" s="133" t="s">
        <v>69</v>
      </c>
      <c r="B7" s="112"/>
      <c r="C7" s="112"/>
      <c r="D7" s="112">
        <v>1</v>
      </c>
      <c r="E7" s="112"/>
      <c r="F7" s="112"/>
      <c r="G7" s="112"/>
      <c r="H7" s="113"/>
      <c r="I7" s="100">
        <v>1</v>
      </c>
      <c r="J7" s="135"/>
      <c r="K7" s="136"/>
      <c r="L7" s="95"/>
      <c r="M7" s="120">
        <f t="shared" si="0"/>
        <v>2</v>
      </c>
      <c r="N7" s="224"/>
    </row>
    <row r="8" spans="1:599" ht="20.399999999999999" customHeight="1" x14ac:dyDescent="0.3">
      <c r="A8" s="101" t="s">
        <v>70</v>
      </c>
      <c r="B8" s="112"/>
      <c r="C8" s="112"/>
      <c r="D8" s="112"/>
      <c r="E8" s="112"/>
      <c r="F8" s="112">
        <v>1</v>
      </c>
      <c r="G8" s="112"/>
      <c r="H8" s="113"/>
      <c r="I8" s="92"/>
      <c r="J8" s="92"/>
      <c r="K8" s="92"/>
      <c r="L8" s="134"/>
      <c r="M8" s="120">
        <f t="shared" si="0"/>
        <v>1</v>
      </c>
      <c r="N8" s="224"/>
    </row>
    <row r="9" spans="1:599" ht="16.95" customHeight="1" x14ac:dyDescent="0.3">
      <c r="A9" s="101" t="s">
        <v>71</v>
      </c>
      <c r="B9" s="112"/>
      <c r="C9" s="112"/>
      <c r="D9" s="112"/>
      <c r="E9" s="112"/>
      <c r="F9" s="112"/>
      <c r="G9" s="112"/>
      <c r="H9" s="113">
        <v>1</v>
      </c>
      <c r="I9" s="92"/>
      <c r="J9" s="92"/>
      <c r="K9" s="92"/>
      <c r="L9" s="134">
        <v>1</v>
      </c>
      <c r="M9" s="120">
        <f t="shared" si="0"/>
        <v>2</v>
      </c>
      <c r="N9" s="224"/>
    </row>
    <row r="10" spans="1:599" ht="17.399999999999999" customHeight="1" x14ac:dyDescent="0.3">
      <c r="A10" s="101" t="s">
        <v>72</v>
      </c>
      <c r="B10" s="112"/>
      <c r="C10" s="112"/>
      <c r="D10" s="112"/>
      <c r="E10" s="112"/>
      <c r="F10" s="112"/>
      <c r="G10" s="112"/>
      <c r="H10" s="113">
        <v>1</v>
      </c>
      <c r="I10" s="92"/>
      <c r="J10" s="92"/>
      <c r="K10" s="92"/>
      <c r="L10" s="134"/>
      <c r="M10" s="120">
        <f t="shared" si="0"/>
        <v>1</v>
      </c>
      <c r="N10" s="224"/>
    </row>
    <row r="11" spans="1:599" ht="15.6" customHeight="1" x14ac:dyDescent="0.3">
      <c r="A11" s="101" t="s">
        <v>73</v>
      </c>
      <c r="B11" s="112"/>
      <c r="C11" s="112"/>
      <c r="D11" s="112"/>
      <c r="E11" s="112"/>
      <c r="F11" s="112"/>
      <c r="G11" s="112"/>
      <c r="H11" s="113">
        <v>1</v>
      </c>
      <c r="I11" s="92"/>
      <c r="J11" s="92"/>
      <c r="K11" s="92"/>
      <c r="L11" s="134">
        <v>1</v>
      </c>
      <c r="M11" s="120">
        <f t="shared" si="0"/>
        <v>2</v>
      </c>
      <c r="N11" s="224"/>
    </row>
    <row r="12" spans="1:599" ht="21" customHeight="1" x14ac:dyDescent="0.3">
      <c r="A12" s="101" t="s">
        <v>74</v>
      </c>
      <c r="B12" s="112"/>
      <c r="C12" s="112"/>
      <c r="D12" s="112"/>
      <c r="E12" s="112"/>
      <c r="F12" s="112"/>
      <c r="G12" s="112"/>
      <c r="H12" s="113"/>
      <c r="I12" s="92"/>
      <c r="J12" s="92">
        <v>1</v>
      </c>
      <c r="K12" s="92"/>
      <c r="L12" s="134"/>
      <c r="M12" s="120">
        <f t="shared" si="0"/>
        <v>1</v>
      </c>
      <c r="N12" s="224"/>
    </row>
    <row r="13" spans="1:599" ht="27" customHeight="1" x14ac:dyDescent="0.3">
      <c r="A13" s="96" t="s">
        <v>75</v>
      </c>
      <c r="B13" s="112">
        <v>1</v>
      </c>
      <c r="C13" s="112"/>
      <c r="D13" s="112"/>
      <c r="E13" s="112"/>
      <c r="F13" s="112"/>
      <c r="G13" s="112"/>
      <c r="H13" s="113"/>
      <c r="I13" s="92"/>
      <c r="J13" s="92"/>
      <c r="K13" s="92"/>
      <c r="L13" s="134"/>
      <c r="M13" s="120">
        <f t="shared" si="0"/>
        <v>1</v>
      </c>
      <c r="N13" s="224"/>
    </row>
    <row r="14" spans="1:599" ht="27" customHeight="1" x14ac:dyDescent="0.3">
      <c r="A14" s="101" t="s">
        <v>76</v>
      </c>
      <c r="B14" s="112">
        <v>1</v>
      </c>
      <c r="C14" s="112">
        <v>1</v>
      </c>
      <c r="D14" s="112"/>
      <c r="E14" s="112"/>
      <c r="F14" s="112">
        <v>1</v>
      </c>
      <c r="G14" s="112">
        <v>1</v>
      </c>
      <c r="H14" s="113"/>
      <c r="I14" s="92"/>
      <c r="J14" s="92"/>
      <c r="K14" s="92">
        <v>1</v>
      </c>
      <c r="L14" s="134"/>
      <c r="M14" s="120">
        <f t="shared" si="0"/>
        <v>5</v>
      </c>
      <c r="N14" s="225"/>
    </row>
    <row r="15" spans="1:599" ht="21.75" customHeight="1" x14ac:dyDescent="0.3">
      <c r="A15" s="74" t="s">
        <v>77</v>
      </c>
      <c r="B15" s="75">
        <v>1</v>
      </c>
      <c r="C15" s="75"/>
      <c r="D15" s="75">
        <v>1</v>
      </c>
      <c r="E15" s="75"/>
      <c r="F15" s="75"/>
      <c r="G15" s="75"/>
      <c r="H15" s="76"/>
      <c r="I15" s="137"/>
      <c r="J15" s="116"/>
      <c r="K15" s="138">
        <v>1</v>
      </c>
      <c r="L15" s="71"/>
      <c r="M15" s="117">
        <f t="shared" si="0"/>
        <v>3</v>
      </c>
      <c r="N15" s="217" t="s">
        <v>78</v>
      </c>
    </row>
    <row r="16" spans="1:599" ht="21.75" customHeight="1" x14ac:dyDescent="0.3">
      <c r="A16" s="89" t="s">
        <v>79</v>
      </c>
      <c r="B16" s="99">
        <v>1</v>
      </c>
      <c r="C16" s="75">
        <v>1</v>
      </c>
      <c r="D16" s="75"/>
      <c r="E16" s="75">
        <v>1</v>
      </c>
      <c r="F16" s="75"/>
      <c r="G16" s="75"/>
      <c r="H16" s="76"/>
      <c r="I16" s="71">
        <v>1</v>
      </c>
      <c r="J16" s="98"/>
      <c r="K16" s="84"/>
      <c r="L16" s="71"/>
      <c r="M16" s="117">
        <f t="shared" si="0"/>
        <v>4</v>
      </c>
      <c r="N16" s="226"/>
    </row>
    <row r="17" spans="1:14" ht="21.75" customHeight="1" x14ac:dyDescent="0.3">
      <c r="A17" s="89" t="s">
        <v>80</v>
      </c>
      <c r="B17" s="75">
        <v>1</v>
      </c>
      <c r="C17" s="75"/>
      <c r="D17" s="75">
        <v>1</v>
      </c>
      <c r="E17" s="75"/>
      <c r="F17" s="75"/>
      <c r="G17" s="75">
        <v>1</v>
      </c>
      <c r="H17" s="76"/>
      <c r="I17" s="71"/>
      <c r="J17" s="98"/>
      <c r="K17" s="84">
        <v>1</v>
      </c>
      <c r="L17" s="71">
        <v>1</v>
      </c>
      <c r="M17" s="117">
        <f t="shared" si="0"/>
        <v>5</v>
      </c>
      <c r="N17" s="226"/>
    </row>
    <row r="18" spans="1:14" ht="27" customHeight="1" x14ac:dyDescent="0.3">
      <c r="A18" s="89" t="s">
        <v>81</v>
      </c>
      <c r="B18" s="75">
        <v>1</v>
      </c>
      <c r="C18" s="75">
        <v>1</v>
      </c>
      <c r="D18" s="75"/>
      <c r="E18" s="75"/>
      <c r="F18" s="75">
        <v>1</v>
      </c>
      <c r="G18" s="75"/>
      <c r="H18" s="76"/>
      <c r="I18" s="71"/>
      <c r="J18" s="98"/>
      <c r="K18" s="84"/>
      <c r="L18" s="71">
        <v>1</v>
      </c>
      <c r="M18" s="117">
        <f t="shared" si="0"/>
        <v>4</v>
      </c>
      <c r="N18" s="226"/>
    </row>
    <row r="19" spans="1:14" ht="27" customHeight="1" x14ac:dyDescent="0.3">
      <c r="A19" s="139" t="s">
        <v>82</v>
      </c>
      <c r="B19" s="23"/>
      <c r="C19" s="23"/>
      <c r="D19" s="23">
        <v>1</v>
      </c>
      <c r="E19" s="23"/>
      <c r="F19" s="23">
        <v>1</v>
      </c>
      <c r="G19" s="23">
        <v>1</v>
      </c>
      <c r="H19" s="76"/>
      <c r="I19" s="142"/>
      <c r="J19" s="98"/>
      <c r="K19" s="84"/>
      <c r="L19" s="71"/>
      <c r="M19" s="117">
        <f t="shared" si="0"/>
        <v>3</v>
      </c>
      <c r="N19" s="226"/>
    </row>
    <row r="20" spans="1:14" ht="21.75" customHeight="1" x14ac:dyDescent="0.3">
      <c r="A20" s="140" t="s">
        <v>83</v>
      </c>
      <c r="B20" s="23"/>
      <c r="C20" s="23"/>
      <c r="D20" s="23"/>
      <c r="E20" s="23"/>
      <c r="F20" s="23">
        <v>1</v>
      </c>
      <c r="G20" s="23"/>
      <c r="H20" s="76"/>
      <c r="I20" s="23"/>
      <c r="J20" s="98"/>
      <c r="K20" s="84"/>
      <c r="L20" s="71"/>
      <c r="M20" s="117">
        <f t="shared" si="0"/>
        <v>1</v>
      </c>
      <c r="N20" s="226"/>
    </row>
    <row r="21" spans="1:14" ht="27" customHeight="1" x14ac:dyDescent="0.3">
      <c r="A21" s="141" t="s">
        <v>84</v>
      </c>
      <c r="B21" s="23"/>
      <c r="C21" s="23"/>
      <c r="D21" s="23"/>
      <c r="E21" s="23"/>
      <c r="F21" s="23"/>
      <c r="G21" s="23"/>
      <c r="H21" s="76">
        <v>1</v>
      </c>
      <c r="I21" s="23"/>
      <c r="J21" s="98"/>
      <c r="K21" s="84">
        <v>1</v>
      </c>
      <c r="L21" s="71"/>
      <c r="M21" s="117">
        <f t="shared" si="0"/>
        <v>2</v>
      </c>
      <c r="N21" s="226"/>
    </row>
    <row r="22" spans="1:14" ht="19.5" customHeight="1" x14ac:dyDescent="0.3">
      <c r="A22" s="141" t="s">
        <v>85</v>
      </c>
      <c r="B22" s="23"/>
      <c r="C22" s="23"/>
      <c r="D22" s="23"/>
      <c r="E22" s="23"/>
      <c r="F22" s="23"/>
      <c r="G22" s="23"/>
      <c r="H22" s="76"/>
      <c r="I22" s="23"/>
      <c r="J22" s="98">
        <v>1</v>
      </c>
      <c r="K22" s="84"/>
      <c r="L22" s="71"/>
      <c r="M22" s="117">
        <f t="shared" si="0"/>
        <v>1</v>
      </c>
      <c r="N22" s="227"/>
    </row>
    <row r="23" spans="1:14" ht="27" customHeight="1" x14ac:dyDescent="0.3">
      <c r="A23" s="83" t="s">
        <v>86</v>
      </c>
      <c r="B23" s="63"/>
      <c r="C23" s="26">
        <v>1</v>
      </c>
      <c r="D23" s="63">
        <v>1</v>
      </c>
      <c r="E23" s="63"/>
      <c r="F23" s="63"/>
      <c r="G23" s="63"/>
      <c r="H23" s="26"/>
      <c r="I23" s="27"/>
      <c r="J23" s="86"/>
      <c r="K23" s="86">
        <v>1</v>
      </c>
      <c r="L23" s="72">
        <v>1</v>
      </c>
      <c r="M23" s="126">
        <f>SUM(C23:L23)</f>
        <v>4</v>
      </c>
      <c r="N23" s="228" t="s">
        <v>87</v>
      </c>
    </row>
    <row r="24" spans="1:14" ht="29.25" customHeight="1" x14ac:dyDescent="0.3">
      <c r="A24" s="96" t="s">
        <v>88</v>
      </c>
      <c r="B24" s="91"/>
      <c r="C24" s="92"/>
      <c r="D24" s="92">
        <v>1</v>
      </c>
      <c r="E24" s="92"/>
      <c r="F24" s="92">
        <v>1</v>
      </c>
      <c r="G24" s="92"/>
      <c r="H24" s="93"/>
      <c r="I24" s="94">
        <v>1</v>
      </c>
      <c r="J24" s="94"/>
      <c r="K24" s="94"/>
      <c r="L24" s="95"/>
      <c r="M24" s="119">
        <f t="shared" ref="M24:M31" si="1">SUM(C24:L24)</f>
        <v>3</v>
      </c>
      <c r="N24" s="229"/>
    </row>
    <row r="25" spans="1:14" ht="30" customHeight="1" x14ac:dyDescent="0.3">
      <c r="A25" s="96" t="s">
        <v>89</v>
      </c>
      <c r="B25" s="91"/>
      <c r="C25" s="92"/>
      <c r="D25" s="92">
        <v>1</v>
      </c>
      <c r="E25" s="92"/>
      <c r="F25" s="92"/>
      <c r="G25" s="92"/>
      <c r="H25" s="93">
        <v>1</v>
      </c>
      <c r="I25" s="94"/>
      <c r="J25" s="94"/>
      <c r="K25" s="94"/>
      <c r="L25" s="95"/>
      <c r="M25" s="119">
        <f t="shared" si="1"/>
        <v>2</v>
      </c>
      <c r="N25" s="229"/>
    </row>
    <row r="26" spans="1:14" ht="27" customHeight="1" x14ac:dyDescent="0.3">
      <c r="A26" s="97" t="s">
        <v>90</v>
      </c>
      <c r="B26" s="91"/>
      <c r="C26" s="92"/>
      <c r="D26" s="92">
        <v>1</v>
      </c>
      <c r="E26" s="92">
        <v>1</v>
      </c>
      <c r="F26" s="92"/>
      <c r="G26" s="92"/>
      <c r="H26" s="93"/>
      <c r="I26" s="94"/>
      <c r="J26" s="94">
        <v>1</v>
      </c>
      <c r="K26" s="94"/>
      <c r="L26" s="95"/>
      <c r="M26" s="119">
        <f t="shared" si="1"/>
        <v>3</v>
      </c>
      <c r="N26" s="229"/>
    </row>
    <row r="27" spans="1:14" ht="31.2" customHeight="1" x14ac:dyDescent="0.3">
      <c r="A27" s="97" t="s">
        <v>91</v>
      </c>
      <c r="B27" s="91"/>
      <c r="C27" s="92"/>
      <c r="D27" s="92"/>
      <c r="E27" s="92">
        <v>1</v>
      </c>
      <c r="F27" s="92"/>
      <c r="G27" s="92"/>
      <c r="H27" s="93"/>
      <c r="I27" s="94"/>
      <c r="J27" s="94"/>
      <c r="K27" s="94"/>
      <c r="L27" s="95"/>
      <c r="M27" s="119">
        <f t="shared" si="1"/>
        <v>1</v>
      </c>
      <c r="N27" s="229"/>
    </row>
    <row r="28" spans="1:14" ht="24.75" customHeight="1" x14ac:dyDescent="0.3">
      <c r="A28" s="97" t="s">
        <v>92</v>
      </c>
      <c r="B28" s="92"/>
      <c r="C28" s="92"/>
      <c r="D28" s="92"/>
      <c r="E28" s="92">
        <v>1</v>
      </c>
      <c r="F28" s="92"/>
      <c r="G28" s="92"/>
      <c r="H28" s="93"/>
      <c r="I28" s="94"/>
      <c r="J28" s="94"/>
      <c r="K28" s="94"/>
      <c r="L28" s="95">
        <v>1</v>
      </c>
      <c r="M28" s="119">
        <f t="shared" si="1"/>
        <v>2</v>
      </c>
      <c r="N28" s="229"/>
    </row>
    <row r="29" spans="1:14" ht="27" customHeight="1" x14ac:dyDescent="0.3">
      <c r="A29" s="97" t="s">
        <v>93</v>
      </c>
      <c r="B29" s="92"/>
      <c r="C29" s="92"/>
      <c r="D29" s="92"/>
      <c r="E29" s="92">
        <v>1</v>
      </c>
      <c r="F29" s="92"/>
      <c r="G29" s="92"/>
      <c r="H29" s="93"/>
      <c r="I29" s="94"/>
      <c r="J29" s="94"/>
      <c r="K29" s="100"/>
      <c r="L29" s="135">
        <v>1</v>
      </c>
      <c r="M29" s="120">
        <f t="shared" si="1"/>
        <v>2</v>
      </c>
      <c r="N29" s="229"/>
    </row>
    <row r="30" spans="1:14" ht="31.2" customHeight="1" x14ac:dyDescent="0.3">
      <c r="A30" s="97" t="s">
        <v>94</v>
      </c>
      <c r="B30" s="92"/>
      <c r="C30" s="92"/>
      <c r="D30" s="92"/>
      <c r="E30" s="92"/>
      <c r="F30" s="92">
        <v>1</v>
      </c>
      <c r="G30" s="92">
        <v>1</v>
      </c>
      <c r="H30" s="93"/>
      <c r="I30" s="94"/>
      <c r="J30" s="94">
        <v>1</v>
      </c>
      <c r="K30" s="92"/>
      <c r="L30" s="92">
        <v>1</v>
      </c>
      <c r="M30" s="144">
        <f t="shared" si="1"/>
        <v>4</v>
      </c>
      <c r="N30" s="229"/>
    </row>
    <row r="31" spans="1:14" ht="24" customHeight="1" x14ac:dyDescent="0.3">
      <c r="A31" s="97" t="s">
        <v>95</v>
      </c>
      <c r="B31" s="92"/>
      <c r="C31" s="92"/>
      <c r="D31" s="92"/>
      <c r="E31" s="92"/>
      <c r="F31" s="92">
        <v>1</v>
      </c>
      <c r="G31" s="112"/>
      <c r="H31" s="113"/>
      <c r="I31" s="100"/>
      <c r="J31" s="100"/>
      <c r="K31" s="112"/>
      <c r="L31" s="92"/>
      <c r="M31" s="144">
        <f t="shared" si="1"/>
        <v>1</v>
      </c>
      <c r="N31" s="229"/>
    </row>
    <row r="32" spans="1:14" ht="24.75" customHeight="1" x14ac:dyDescent="0.3">
      <c r="A32" s="67" t="s">
        <v>96</v>
      </c>
      <c r="B32" s="172">
        <v>1</v>
      </c>
      <c r="C32" s="23"/>
      <c r="D32" s="23"/>
      <c r="E32" s="23"/>
      <c r="F32" s="23">
        <v>1</v>
      </c>
      <c r="G32" s="23"/>
      <c r="H32" s="23">
        <v>1</v>
      </c>
      <c r="I32" s="23"/>
      <c r="J32" s="23">
        <v>1</v>
      </c>
      <c r="K32" s="131">
        <v>1</v>
      </c>
      <c r="L32" s="116"/>
      <c r="M32" s="143">
        <f t="shared" ref="M32:M58" si="2">SUM(B32:L32)</f>
        <v>5</v>
      </c>
      <c r="N32" s="217" t="s">
        <v>97</v>
      </c>
    </row>
    <row r="33" spans="1:14" ht="27" customHeight="1" x14ac:dyDescent="0.3">
      <c r="A33" s="67" t="s">
        <v>98</v>
      </c>
      <c r="B33" s="23"/>
      <c r="C33" s="23">
        <v>1</v>
      </c>
      <c r="D33" s="23"/>
      <c r="E33" s="23"/>
      <c r="F33" s="23">
        <v>1</v>
      </c>
      <c r="G33" s="23">
        <v>1</v>
      </c>
      <c r="H33" s="24"/>
      <c r="I33" s="138">
        <v>1</v>
      </c>
      <c r="J33" s="138"/>
      <c r="K33" s="138"/>
      <c r="L33" s="84">
        <v>1</v>
      </c>
      <c r="M33" s="173">
        <f t="shared" si="2"/>
        <v>5</v>
      </c>
      <c r="N33" s="226"/>
    </row>
    <row r="34" spans="1:14" ht="24.75" customHeight="1" x14ac:dyDescent="0.3">
      <c r="A34" s="67" t="s">
        <v>99</v>
      </c>
      <c r="B34" s="23"/>
      <c r="C34" s="23">
        <v>1</v>
      </c>
      <c r="D34" s="23"/>
      <c r="E34" s="23"/>
      <c r="F34" s="24">
        <v>1</v>
      </c>
      <c r="G34" s="71"/>
      <c r="H34" s="71">
        <v>1</v>
      </c>
      <c r="I34" s="71"/>
      <c r="J34" s="71">
        <v>1</v>
      </c>
      <c r="K34" s="71">
        <v>1</v>
      </c>
      <c r="L34" s="84">
        <v>1</v>
      </c>
      <c r="M34" s="173">
        <f t="shared" si="2"/>
        <v>6</v>
      </c>
      <c r="N34" s="226"/>
    </row>
    <row r="35" spans="1:14" ht="24" customHeight="1" x14ac:dyDescent="0.3">
      <c r="A35" s="74" t="s">
        <v>100</v>
      </c>
      <c r="B35" s="23"/>
      <c r="C35" s="23"/>
      <c r="D35" s="23">
        <v>1</v>
      </c>
      <c r="E35" s="23"/>
      <c r="F35" s="24">
        <v>1</v>
      </c>
      <c r="G35" s="23"/>
      <c r="H35" s="23"/>
      <c r="I35" s="23">
        <v>1</v>
      </c>
      <c r="J35" s="23"/>
      <c r="K35" s="23"/>
      <c r="L35" s="23"/>
      <c r="M35" s="174">
        <f t="shared" si="2"/>
        <v>3</v>
      </c>
      <c r="N35" s="226"/>
    </row>
    <row r="36" spans="1:14" ht="24.75" customHeight="1" x14ac:dyDescent="0.3">
      <c r="A36" s="74" t="s">
        <v>101</v>
      </c>
      <c r="B36" s="23"/>
      <c r="C36" s="23"/>
      <c r="D36" s="23">
        <v>1</v>
      </c>
      <c r="E36" s="23"/>
      <c r="F36" s="24"/>
      <c r="G36" s="23"/>
      <c r="H36" s="23">
        <v>1</v>
      </c>
      <c r="I36" s="23">
        <v>1</v>
      </c>
      <c r="J36" s="23"/>
      <c r="K36" s="23">
        <v>1</v>
      </c>
      <c r="L36" s="23"/>
      <c r="M36" s="174">
        <f t="shared" si="2"/>
        <v>4</v>
      </c>
      <c r="N36" s="226"/>
    </row>
    <row r="37" spans="1:14" ht="23.25" customHeight="1" x14ac:dyDescent="0.3">
      <c r="A37" s="74" t="s">
        <v>102</v>
      </c>
      <c r="B37" s="23"/>
      <c r="C37" s="23"/>
      <c r="D37" s="23">
        <v>1</v>
      </c>
      <c r="E37" s="23"/>
      <c r="F37" s="24"/>
      <c r="G37" s="23"/>
      <c r="H37" s="23"/>
      <c r="I37" s="23">
        <v>1</v>
      </c>
      <c r="J37" s="23"/>
      <c r="K37" s="23"/>
      <c r="L37" s="23"/>
      <c r="M37" s="174">
        <f t="shared" si="2"/>
        <v>2</v>
      </c>
      <c r="N37" s="226"/>
    </row>
    <row r="38" spans="1:14" ht="25.5" customHeight="1" x14ac:dyDescent="0.3">
      <c r="A38" s="74" t="s">
        <v>103</v>
      </c>
      <c r="B38" s="23"/>
      <c r="C38" s="23"/>
      <c r="D38" s="23"/>
      <c r="E38" s="23">
        <v>1</v>
      </c>
      <c r="F38" s="24">
        <v>1</v>
      </c>
      <c r="G38" s="23"/>
      <c r="H38" s="23"/>
      <c r="I38" s="23"/>
      <c r="J38" s="23"/>
      <c r="K38" s="23">
        <v>1</v>
      </c>
      <c r="L38" s="23">
        <v>1</v>
      </c>
      <c r="M38" s="174">
        <f t="shared" si="2"/>
        <v>4</v>
      </c>
      <c r="N38" s="226"/>
    </row>
    <row r="39" spans="1:14" ht="24.75" customHeight="1" x14ac:dyDescent="0.3">
      <c r="A39" s="74" t="s">
        <v>104</v>
      </c>
      <c r="B39" s="23"/>
      <c r="C39" s="23"/>
      <c r="D39" s="23"/>
      <c r="E39" s="23"/>
      <c r="F39" s="24">
        <v>1</v>
      </c>
      <c r="G39" s="23"/>
      <c r="H39" s="23"/>
      <c r="I39" s="23"/>
      <c r="J39" s="23"/>
      <c r="K39" s="23"/>
      <c r="L39" s="23"/>
      <c r="M39" s="174">
        <f t="shared" si="2"/>
        <v>1</v>
      </c>
      <c r="N39" s="226"/>
    </row>
    <row r="40" spans="1:14" ht="27" customHeight="1" x14ac:dyDescent="0.3">
      <c r="A40" s="74" t="s">
        <v>105</v>
      </c>
      <c r="B40" s="23"/>
      <c r="C40" s="23"/>
      <c r="D40" s="23"/>
      <c r="E40" s="23"/>
      <c r="F40" s="24">
        <v>1</v>
      </c>
      <c r="G40" s="23"/>
      <c r="H40" s="23"/>
      <c r="I40" s="23"/>
      <c r="J40" s="23"/>
      <c r="K40" s="23">
        <v>1</v>
      </c>
      <c r="L40" s="23"/>
      <c r="M40" s="174">
        <f t="shared" si="2"/>
        <v>2</v>
      </c>
      <c r="N40" s="226"/>
    </row>
    <row r="41" spans="1:14" ht="24" customHeight="1" x14ac:dyDescent="0.3">
      <c r="A41" s="74" t="s">
        <v>106</v>
      </c>
      <c r="B41" s="23"/>
      <c r="C41" s="23"/>
      <c r="D41" s="23"/>
      <c r="E41" s="23"/>
      <c r="F41" s="24">
        <v>1</v>
      </c>
      <c r="G41" s="23"/>
      <c r="H41" s="23"/>
      <c r="I41" s="23"/>
      <c r="J41" s="23"/>
      <c r="K41" s="23">
        <v>1</v>
      </c>
      <c r="L41" s="23"/>
      <c r="M41" s="174">
        <f t="shared" si="2"/>
        <v>2</v>
      </c>
      <c r="N41" s="226"/>
    </row>
    <row r="42" spans="1:14" ht="25.5" customHeight="1" x14ac:dyDescent="0.3">
      <c r="A42" s="74" t="s">
        <v>107</v>
      </c>
      <c r="B42" s="23"/>
      <c r="C42" s="23"/>
      <c r="D42" s="23"/>
      <c r="E42" s="23"/>
      <c r="F42" s="24"/>
      <c r="G42" s="23"/>
      <c r="H42" s="23"/>
      <c r="I42" s="23">
        <v>1</v>
      </c>
      <c r="J42" s="23"/>
      <c r="K42" s="23"/>
      <c r="L42" s="23">
        <v>1</v>
      </c>
      <c r="M42" s="174">
        <f t="shared" si="2"/>
        <v>2</v>
      </c>
      <c r="N42" s="227"/>
    </row>
    <row r="43" spans="1:14" ht="43.5" customHeight="1" x14ac:dyDescent="0.3">
      <c r="A43" s="101" t="s">
        <v>108</v>
      </c>
      <c r="B43" s="92">
        <v>1</v>
      </c>
      <c r="C43" s="92"/>
      <c r="D43" s="92"/>
      <c r="E43" s="92"/>
      <c r="F43" s="93"/>
      <c r="G43" s="92"/>
      <c r="H43" s="92"/>
      <c r="I43" s="92"/>
      <c r="J43" s="92"/>
      <c r="K43" s="92"/>
      <c r="L43" s="92"/>
      <c r="M43" s="183">
        <f t="shared" si="2"/>
        <v>1</v>
      </c>
      <c r="N43" s="230" t="s">
        <v>198</v>
      </c>
    </row>
    <row r="44" spans="1:14" ht="44.25" customHeight="1" x14ac:dyDescent="0.3">
      <c r="A44" s="90" t="s">
        <v>109</v>
      </c>
      <c r="B44" s="92">
        <v>1</v>
      </c>
      <c r="C44" s="92"/>
      <c r="D44" s="145">
        <v>1</v>
      </c>
      <c r="E44" s="92"/>
      <c r="F44" s="92">
        <v>1</v>
      </c>
      <c r="G44" s="103"/>
      <c r="H44" s="114">
        <v>1</v>
      </c>
      <c r="I44" s="114"/>
      <c r="J44" s="115">
        <v>1</v>
      </c>
      <c r="K44" s="104">
        <v>1</v>
      </c>
      <c r="L44" s="104">
        <v>1</v>
      </c>
      <c r="M44" s="184">
        <f t="shared" si="2"/>
        <v>7</v>
      </c>
      <c r="N44" s="231"/>
    </row>
    <row r="45" spans="1:14" ht="45" customHeight="1" x14ac:dyDescent="0.3">
      <c r="A45" s="90" t="s">
        <v>110</v>
      </c>
      <c r="B45" s="92">
        <v>1</v>
      </c>
      <c r="C45" s="92">
        <v>1</v>
      </c>
      <c r="D45" s="145">
        <v>1</v>
      </c>
      <c r="E45" s="92"/>
      <c r="F45" s="92">
        <v>1</v>
      </c>
      <c r="G45" s="93"/>
      <c r="H45" s="95"/>
      <c r="I45" s="95">
        <v>1</v>
      </c>
      <c r="J45" s="110"/>
      <c r="K45" s="94"/>
      <c r="L45" s="94">
        <v>1</v>
      </c>
      <c r="M45" s="185">
        <f t="shared" si="2"/>
        <v>6</v>
      </c>
      <c r="N45" s="231"/>
    </row>
    <row r="46" spans="1:14" ht="51.75" customHeight="1" x14ac:dyDescent="0.3">
      <c r="A46" s="90" t="s">
        <v>111</v>
      </c>
      <c r="B46" s="92"/>
      <c r="C46" s="92">
        <v>1</v>
      </c>
      <c r="D46" s="92"/>
      <c r="E46" s="92"/>
      <c r="F46" s="92">
        <v>1</v>
      </c>
      <c r="G46" s="93"/>
      <c r="H46" s="135"/>
      <c r="I46" s="135"/>
      <c r="J46" s="136"/>
      <c r="K46" s="100"/>
      <c r="L46" s="100"/>
      <c r="M46" s="186">
        <f t="shared" si="2"/>
        <v>2</v>
      </c>
      <c r="N46" s="231"/>
    </row>
    <row r="47" spans="1:14" ht="39.75" customHeight="1" x14ac:dyDescent="0.3">
      <c r="A47" s="146" t="s">
        <v>112</v>
      </c>
      <c r="B47" s="92"/>
      <c r="C47" s="92"/>
      <c r="D47" s="92">
        <v>1</v>
      </c>
      <c r="E47" s="92"/>
      <c r="F47" s="92"/>
      <c r="G47" s="93"/>
      <c r="H47" s="92"/>
      <c r="I47" s="92"/>
      <c r="J47" s="92"/>
      <c r="K47" s="92"/>
      <c r="L47" s="92"/>
      <c r="M47" s="183">
        <f t="shared" si="2"/>
        <v>1</v>
      </c>
      <c r="N47" s="231"/>
    </row>
    <row r="48" spans="1:14" ht="45.75" customHeight="1" x14ac:dyDescent="0.3">
      <c r="A48" s="147" t="s">
        <v>113</v>
      </c>
      <c r="B48" s="145"/>
      <c r="C48" s="145"/>
      <c r="D48" s="145"/>
      <c r="E48" s="145">
        <v>1</v>
      </c>
      <c r="F48" s="145"/>
      <c r="G48" s="103"/>
      <c r="H48" s="92"/>
      <c r="I48" s="92"/>
      <c r="J48" s="92"/>
      <c r="K48" s="92"/>
      <c r="L48" s="92"/>
      <c r="M48" s="183">
        <f t="shared" si="2"/>
        <v>1</v>
      </c>
      <c r="N48" s="231"/>
    </row>
    <row r="49" spans="1:14" ht="22.2" customHeight="1" x14ac:dyDescent="0.3">
      <c r="A49" s="102" t="s">
        <v>114</v>
      </c>
      <c r="B49" s="82">
        <v>1</v>
      </c>
      <c r="C49" s="82"/>
      <c r="D49" s="82"/>
      <c r="E49" s="82"/>
      <c r="F49" s="82"/>
      <c r="G49" s="82"/>
      <c r="H49" s="82">
        <v>1</v>
      </c>
      <c r="I49" s="148"/>
      <c r="J49" s="138">
        <v>1</v>
      </c>
      <c r="K49" s="138">
        <v>1</v>
      </c>
      <c r="L49" s="137"/>
      <c r="M49" s="149">
        <f t="shared" si="2"/>
        <v>4</v>
      </c>
      <c r="N49" s="217" t="s">
        <v>115</v>
      </c>
    </row>
    <row r="50" spans="1:14" ht="22.95" customHeight="1" x14ac:dyDescent="0.3">
      <c r="A50" s="102" t="s">
        <v>116</v>
      </c>
      <c r="B50" s="82"/>
      <c r="C50" s="82"/>
      <c r="D50" s="75">
        <v>1</v>
      </c>
      <c r="E50" s="82"/>
      <c r="F50" s="82">
        <v>1</v>
      </c>
      <c r="G50" s="82"/>
      <c r="H50" s="23"/>
      <c r="I50" s="24"/>
      <c r="J50" s="84"/>
      <c r="K50" s="84"/>
      <c r="L50" s="71"/>
      <c r="M50" s="118">
        <f t="shared" si="2"/>
        <v>2</v>
      </c>
      <c r="N50" s="226"/>
    </row>
    <row r="51" spans="1:14" ht="19.2" customHeight="1" x14ac:dyDescent="0.3">
      <c r="A51" s="107" t="s">
        <v>117</v>
      </c>
      <c r="B51" s="111"/>
      <c r="C51" s="108"/>
      <c r="D51" s="108"/>
      <c r="E51" s="108"/>
      <c r="F51" s="108">
        <v>1</v>
      </c>
      <c r="G51" s="108"/>
      <c r="H51" s="108">
        <v>1</v>
      </c>
      <c r="I51" s="109"/>
      <c r="J51" s="105"/>
      <c r="K51" s="105"/>
      <c r="L51" s="106"/>
      <c r="M51" s="128">
        <f t="shared" si="2"/>
        <v>2</v>
      </c>
      <c r="N51" s="226"/>
    </row>
    <row r="52" spans="1:14" ht="14.4" x14ac:dyDescent="0.3">
      <c r="A52" s="107" t="s">
        <v>118</v>
      </c>
      <c r="B52" s="111"/>
      <c r="C52" s="108"/>
      <c r="D52" s="108"/>
      <c r="E52" s="108"/>
      <c r="F52" s="108">
        <v>1</v>
      </c>
      <c r="G52" s="108"/>
      <c r="H52" s="108"/>
      <c r="I52" s="109"/>
      <c r="J52" s="105"/>
      <c r="K52" s="105"/>
      <c r="L52" s="106"/>
      <c r="M52" s="128">
        <f t="shared" si="2"/>
        <v>1</v>
      </c>
      <c r="N52" s="226"/>
    </row>
    <row r="53" spans="1:14" ht="14.4" x14ac:dyDescent="0.3">
      <c r="A53" s="107" t="s">
        <v>119</v>
      </c>
      <c r="B53" s="111"/>
      <c r="C53" s="108"/>
      <c r="D53" s="108"/>
      <c r="E53" s="108"/>
      <c r="F53" s="108"/>
      <c r="G53" s="108"/>
      <c r="H53" s="108">
        <v>1</v>
      </c>
      <c r="I53" s="109"/>
      <c r="J53" s="105"/>
      <c r="K53" s="105"/>
      <c r="L53" s="106"/>
      <c r="M53" s="128">
        <f t="shared" si="2"/>
        <v>1</v>
      </c>
      <c r="N53" s="226"/>
    </row>
    <row r="54" spans="1:14" ht="27.6" x14ac:dyDescent="0.3">
      <c r="A54" s="107" t="s">
        <v>120</v>
      </c>
      <c r="B54" s="111"/>
      <c r="C54" s="108"/>
      <c r="D54" s="108"/>
      <c r="E54" s="108"/>
      <c r="F54" s="108"/>
      <c r="G54" s="108"/>
      <c r="H54" s="108"/>
      <c r="I54" s="109"/>
      <c r="J54" s="105"/>
      <c r="K54" s="105"/>
      <c r="L54" s="106">
        <v>1</v>
      </c>
      <c r="M54" s="128">
        <f t="shared" si="2"/>
        <v>1</v>
      </c>
      <c r="N54" s="226"/>
    </row>
    <row r="55" spans="1:14" ht="20.25" customHeight="1" x14ac:dyDescent="0.3">
      <c r="A55" s="107" t="s">
        <v>121</v>
      </c>
      <c r="B55" s="111"/>
      <c r="C55" s="108"/>
      <c r="D55" s="108"/>
      <c r="E55" s="108"/>
      <c r="F55" s="108">
        <v>1</v>
      </c>
      <c r="G55" s="108"/>
      <c r="H55" s="108"/>
      <c r="I55" s="109"/>
      <c r="J55" s="105"/>
      <c r="K55" s="105"/>
      <c r="L55" s="106"/>
      <c r="M55" s="128"/>
      <c r="N55" s="227"/>
    </row>
    <row r="56" spans="1:14" ht="27.6" x14ac:dyDescent="0.3">
      <c r="A56" s="150" t="s">
        <v>122</v>
      </c>
      <c r="B56" s="151"/>
      <c r="C56" s="151">
        <v>1</v>
      </c>
      <c r="D56" s="152"/>
      <c r="E56" s="152"/>
      <c r="F56" s="152"/>
      <c r="G56" s="152"/>
      <c r="H56" s="152"/>
      <c r="I56" s="153"/>
      <c r="J56" s="154"/>
      <c r="K56" s="154">
        <v>1</v>
      </c>
      <c r="L56" s="155"/>
      <c r="M56" s="156">
        <f t="shared" si="2"/>
        <v>2</v>
      </c>
      <c r="N56" s="232" t="s">
        <v>123</v>
      </c>
    </row>
    <row r="57" spans="1:14" ht="24.75" customHeight="1" x14ac:dyDescent="0.3">
      <c r="A57" s="150" t="s">
        <v>124</v>
      </c>
      <c r="B57" s="151"/>
      <c r="C57" s="151">
        <v>1</v>
      </c>
      <c r="D57" s="152"/>
      <c r="E57" s="152"/>
      <c r="F57" s="152">
        <v>1</v>
      </c>
      <c r="G57" s="152"/>
      <c r="H57" s="152"/>
      <c r="I57" s="153"/>
      <c r="J57" s="154"/>
      <c r="K57" s="154"/>
      <c r="L57" s="155"/>
      <c r="M57" s="156">
        <f t="shared" si="2"/>
        <v>2</v>
      </c>
      <c r="N57" s="233"/>
    </row>
    <row r="58" spans="1:14" ht="27.6" x14ac:dyDescent="0.3">
      <c r="A58" s="150" t="s">
        <v>125</v>
      </c>
      <c r="B58" s="151"/>
      <c r="C58" s="152"/>
      <c r="D58" s="152"/>
      <c r="E58" s="152"/>
      <c r="F58" s="152">
        <v>1</v>
      </c>
      <c r="G58" s="152"/>
      <c r="H58" s="152"/>
      <c r="I58" s="153"/>
      <c r="J58" s="154"/>
      <c r="K58" s="154"/>
      <c r="L58" s="155">
        <v>1</v>
      </c>
      <c r="M58" s="156">
        <f t="shared" si="2"/>
        <v>2</v>
      </c>
      <c r="N58" s="233"/>
    </row>
    <row r="59" spans="1:14" ht="27.6" x14ac:dyDescent="0.3">
      <c r="A59" s="150" t="s">
        <v>126</v>
      </c>
      <c r="B59" s="159">
        <v>1</v>
      </c>
      <c r="C59" s="160"/>
      <c r="D59" s="160">
        <v>1</v>
      </c>
      <c r="E59" s="160"/>
      <c r="F59" s="160"/>
      <c r="G59" s="160">
        <v>1</v>
      </c>
      <c r="H59" s="160"/>
      <c r="I59" s="157"/>
      <c r="J59" s="158">
        <v>1</v>
      </c>
      <c r="K59" s="158"/>
      <c r="L59" s="161"/>
      <c r="M59" s="162">
        <f t="shared" ref="M59:M82" si="3">SUM(B59:L59)</f>
        <v>4</v>
      </c>
      <c r="N59" s="233"/>
    </row>
    <row r="60" spans="1:14" ht="27.6" x14ac:dyDescent="0.3">
      <c r="A60" s="150" t="s">
        <v>127</v>
      </c>
      <c r="B60" s="151"/>
      <c r="C60" s="152"/>
      <c r="D60" s="152">
        <v>1</v>
      </c>
      <c r="E60" s="152"/>
      <c r="F60" s="152"/>
      <c r="G60" s="152"/>
      <c r="H60" s="152">
        <v>1</v>
      </c>
      <c r="I60" s="152"/>
      <c r="J60" s="152"/>
      <c r="K60" s="152"/>
      <c r="L60" s="152"/>
      <c r="M60" s="167">
        <f t="shared" si="3"/>
        <v>2</v>
      </c>
      <c r="N60" s="233"/>
    </row>
    <row r="61" spans="1:14" ht="27.6" x14ac:dyDescent="0.3">
      <c r="A61" s="150" t="s">
        <v>128</v>
      </c>
      <c r="B61" s="151"/>
      <c r="C61" s="152"/>
      <c r="D61" s="152"/>
      <c r="E61" s="152"/>
      <c r="F61" s="152"/>
      <c r="G61" s="152"/>
      <c r="H61" s="152"/>
      <c r="I61" s="152"/>
      <c r="J61" s="152"/>
      <c r="K61" s="152">
        <v>1</v>
      </c>
      <c r="L61" s="152"/>
      <c r="M61" s="167">
        <f t="shared" si="3"/>
        <v>1</v>
      </c>
      <c r="N61" s="233"/>
    </row>
    <row r="62" spans="1:14" ht="22.95" customHeight="1" x14ac:dyDescent="0.3">
      <c r="A62" s="150" t="s">
        <v>129</v>
      </c>
      <c r="B62" s="151"/>
      <c r="C62" s="152"/>
      <c r="D62" s="152"/>
      <c r="E62" s="152">
        <v>1</v>
      </c>
      <c r="F62" s="152"/>
      <c r="G62" s="152"/>
      <c r="H62" s="152"/>
      <c r="I62" s="152">
        <v>1</v>
      </c>
      <c r="J62" s="152"/>
      <c r="K62" s="152"/>
      <c r="L62" s="152">
        <v>1</v>
      </c>
      <c r="M62" s="167">
        <f t="shared" si="3"/>
        <v>3</v>
      </c>
      <c r="N62" s="234"/>
    </row>
    <row r="63" spans="1:14" ht="40.5" customHeight="1" x14ac:dyDescent="0.3">
      <c r="A63" s="163" t="s">
        <v>130</v>
      </c>
      <c r="B63" s="164"/>
      <c r="C63" s="165"/>
      <c r="D63" s="165">
        <v>1</v>
      </c>
      <c r="E63" s="165"/>
      <c r="F63" s="165"/>
      <c r="G63" s="165"/>
      <c r="H63" s="165"/>
      <c r="I63" s="165"/>
      <c r="J63" s="165"/>
      <c r="K63" s="165"/>
      <c r="L63" s="165"/>
      <c r="M63" s="166">
        <f t="shared" si="3"/>
        <v>1</v>
      </c>
      <c r="N63" s="217" t="s">
        <v>131</v>
      </c>
    </row>
    <row r="64" spans="1:14" ht="27.75" customHeight="1" x14ac:dyDescent="0.3">
      <c r="A64" s="107" t="s">
        <v>132</v>
      </c>
      <c r="B64" s="111"/>
      <c r="C64" s="108"/>
      <c r="D64" s="108">
        <v>1</v>
      </c>
      <c r="E64" s="108"/>
      <c r="F64" s="108"/>
      <c r="G64" s="108"/>
      <c r="H64" s="108"/>
      <c r="I64" s="108"/>
      <c r="J64" s="108"/>
      <c r="K64" s="108"/>
      <c r="L64" s="108"/>
      <c r="M64" s="132">
        <f t="shared" si="3"/>
        <v>1</v>
      </c>
      <c r="N64" s="212"/>
    </row>
    <row r="65" spans="1:14" ht="41.4" x14ac:dyDescent="0.3">
      <c r="A65" s="107" t="s">
        <v>133</v>
      </c>
      <c r="B65" s="111">
        <v>1</v>
      </c>
      <c r="C65" s="108"/>
      <c r="D65" s="108"/>
      <c r="E65" s="108"/>
      <c r="F65" s="108"/>
      <c r="G65" s="108"/>
      <c r="H65" s="108"/>
      <c r="I65" s="108"/>
      <c r="J65" s="108"/>
      <c r="K65" s="108"/>
      <c r="L65" s="108"/>
      <c r="M65" s="132">
        <f t="shared" si="3"/>
        <v>1</v>
      </c>
      <c r="N65" s="212"/>
    </row>
    <row r="66" spans="1:14" ht="36.75" customHeight="1" x14ac:dyDescent="0.3">
      <c r="A66" s="107" t="s">
        <v>134</v>
      </c>
      <c r="B66" s="111"/>
      <c r="C66" s="108"/>
      <c r="D66" s="108"/>
      <c r="E66" s="108"/>
      <c r="F66" s="108"/>
      <c r="G66" s="108"/>
      <c r="H66" s="108"/>
      <c r="J66" s="108">
        <v>1</v>
      </c>
      <c r="K66" s="108"/>
      <c r="L66" s="108"/>
      <c r="M66" s="132">
        <f>SUM(B66:L66)</f>
        <v>1</v>
      </c>
      <c r="N66" s="212"/>
    </row>
    <row r="67" spans="1:14" ht="35.25" customHeight="1" x14ac:dyDescent="0.3">
      <c r="A67" s="107" t="s">
        <v>135</v>
      </c>
      <c r="B67" s="111"/>
      <c r="C67" s="108"/>
      <c r="D67" s="108"/>
      <c r="E67" s="108"/>
      <c r="F67" s="108">
        <v>1</v>
      </c>
      <c r="G67" s="108"/>
      <c r="H67" s="108"/>
      <c r="I67" s="108"/>
      <c r="J67" s="108"/>
      <c r="K67" s="108"/>
      <c r="L67" s="108">
        <v>1</v>
      </c>
      <c r="M67" s="132">
        <f t="shared" si="3"/>
        <v>2</v>
      </c>
      <c r="N67" s="212"/>
    </row>
    <row r="68" spans="1:14" ht="31.5" customHeight="1" x14ac:dyDescent="0.3">
      <c r="A68" s="107" t="s">
        <v>136</v>
      </c>
      <c r="B68" s="111"/>
      <c r="C68" s="108">
        <v>1</v>
      </c>
      <c r="D68" s="108"/>
      <c r="E68" s="108">
        <v>1</v>
      </c>
      <c r="F68" s="108"/>
      <c r="G68" s="108">
        <v>1</v>
      </c>
      <c r="H68" s="108">
        <v>1</v>
      </c>
      <c r="I68" s="108"/>
      <c r="J68" s="108"/>
      <c r="K68" s="108"/>
      <c r="L68" s="108"/>
      <c r="M68" s="132">
        <f t="shared" si="3"/>
        <v>4</v>
      </c>
      <c r="N68" s="212"/>
    </row>
    <row r="69" spans="1:14" ht="37.5" customHeight="1" x14ac:dyDescent="0.3">
      <c r="A69" s="107" t="s">
        <v>137</v>
      </c>
      <c r="B69" s="111"/>
      <c r="C69" s="108"/>
      <c r="D69" s="108"/>
      <c r="E69" s="108"/>
      <c r="F69" s="108"/>
      <c r="G69" s="108"/>
      <c r="H69" s="108"/>
      <c r="I69" s="108">
        <v>1</v>
      </c>
      <c r="K69" s="108">
        <v>1</v>
      </c>
      <c r="L69" s="108"/>
      <c r="M69" s="132">
        <f t="shared" si="3"/>
        <v>2</v>
      </c>
      <c r="N69" s="213"/>
    </row>
    <row r="70" spans="1:14" ht="27.6" customHeight="1" x14ac:dyDescent="0.3">
      <c r="A70" s="150" t="s">
        <v>138</v>
      </c>
      <c r="B70" s="151">
        <v>1</v>
      </c>
      <c r="C70" s="152">
        <v>1</v>
      </c>
      <c r="D70" s="152">
        <v>1</v>
      </c>
      <c r="E70" s="152"/>
      <c r="F70" s="152">
        <v>1</v>
      </c>
      <c r="G70" s="152">
        <v>1</v>
      </c>
      <c r="H70" s="152">
        <v>1</v>
      </c>
      <c r="I70" s="152"/>
      <c r="J70" s="152">
        <v>1</v>
      </c>
      <c r="K70" s="152">
        <v>1</v>
      </c>
      <c r="L70" s="152">
        <v>1</v>
      </c>
      <c r="M70" s="167">
        <f t="shared" si="3"/>
        <v>9</v>
      </c>
      <c r="N70" s="214" t="s">
        <v>139</v>
      </c>
    </row>
    <row r="71" spans="1:14" ht="14.4" customHeight="1" x14ac:dyDescent="0.3">
      <c r="A71" s="150" t="s">
        <v>140</v>
      </c>
      <c r="B71" s="151">
        <v>1</v>
      </c>
      <c r="C71" s="152">
        <v>1</v>
      </c>
      <c r="D71" s="152">
        <v>1</v>
      </c>
      <c r="E71" s="152"/>
      <c r="F71" s="152">
        <v>1</v>
      </c>
      <c r="G71" s="152">
        <v>1</v>
      </c>
      <c r="H71" s="152">
        <v>1</v>
      </c>
      <c r="I71" s="152"/>
      <c r="J71" s="152"/>
      <c r="K71" s="152"/>
      <c r="L71" s="152"/>
      <c r="M71" s="167">
        <f t="shared" si="3"/>
        <v>6</v>
      </c>
      <c r="N71" s="215"/>
    </row>
    <row r="72" spans="1:14" ht="19.5" customHeight="1" x14ac:dyDescent="0.3">
      <c r="A72" s="150" t="s">
        <v>141</v>
      </c>
      <c r="B72" s="151"/>
      <c r="C72" s="152">
        <v>1</v>
      </c>
      <c r="D72" s="152"/>
      <c r="E72" s="152"/>
      <c r="F72" s="152"/>
      <c r="G72" s="152">
        <v>1</v>
      </c>
      <c r="H72" s="152"/>
      <c r="I72" s="152"/>
      <c r="J72" s="152"/>
      <c r="K72" s="152"/>
      <c r="L72" s="152"/>
      <c r="M72" s="167">
        <f t="shared" si="3"/>
        <v>2</v>
      </c>
      <c r="N72" s="215"/>
    </row>
    <row r="73" spans="1:14" ht="21.75" customHeight="1" x14ac:dyDescent="0.3">
      <c r="A73" s="150" t="s">
        <v>142</v>
      </c>
      <c r="B73" s="151">
        <v>1</v>
      </c>
      <c r="C73" s="152">
        <v>1</v>
      </c>
      <c r="D73" s="152"/>
      <c r="E73" s="152"/>
      <c r="F73" s="152">
        <v>1</v>
      </c>
      <c r="G73" s="152">
        <v>1</v>
      </c>
      <c r="H73" s="152">
        <v>1</v>
      </c>
      <c r="I73" s="152"/>
      <c r="J73" s="152"/>
      <c r="K73" s="152">
        <v>1</v>
      </c>
      <c r="L73" s="152">
        <v>1</v>
      </c>
      <c r="M73" s="167">
        <f t="shared" si="3"/>
        <v>7</v>
      </c>
      <c r="N73" s="215"/>
    </row>
    <row r="74" spans="1:14" ht="21" customHeight="1" x14ac:dyDescent="0.3">
      <c r="A74" s="150" t="s">
        <v>143</v>
      </c>
      <c r="B74" s="151"/>
      <c r="C74" s="152">
        <v>1</v>
      </c>
      <c r="D74" s="152">
        <v>1</v>
      </c>
      <c r="E74" s="152">
        <v>1</v>
      </c>
      <c r="F74" s="152">
        <v>1</v>
      </c>
      <c r="G74" s="152">
        <v>1</v>
      </c>
      <c r="H74" s="152">
        <v>1</v>
      </c>
      <c r="I74" s="152"/>
      <c r="J74" s="152"/>
      <c r="K74" s="152">
        <v>1</v>
      </c>
      <c r="L74" s="152">
        <v>1</v>
      </c>
      <c r="M74" s="167">
        <f t="shared" si="3"/>
        <v>8</v>
      </c>
      <c r="N74" s="215"/>
    </row>
    <row r="75" spans="1:14" ht="27.6" customHeight="1" x14ac:dyDescent="0.3">
      <c r="A75" s="150" t="s">
        <v>144</v>
      </c>
      <c r="B75" s="151">
        <v>1</v>
      </c>
      <c r="C75" s="152">
        <v>1</v>
      </c>
      <c r="D75" s="152"/>
      <c r="E75" s="152">
        <v>1</v>
      </c>
      <c r="F75" s="152">
        <v>1</v>
      </c>
      <c r="G75" s="152">
        <v>1</v>
      </c>
      <c r="H75" s="152">
        <v>1</v>
      </c>
      <c r="I75" s="152"/>
      <c r="J75" s="152"/>
      <c r="K75" s="152"/>
      <c r="L75" s="152">
        <v>1</v>
      </c>
      <c r="M75" s="167">
        <f t="shared" si="3"/>
        <v>7</v>
      </c>
      <c r="N75" s="215"/>
    </row>
    <row r="76" spans="1:14" ht="27.6" customHeight="1" x14ac:dyDescent="0.3">
      <c r="A76" s="150" t="s">
        <v>145</v>
      </c>
      <c r="B76" s="151">
        <v>1</v>
      </c>
      <c r="C76" s="152">
        <v>1</v>
      </c>
      <c r="D76" s="152">
        <v>1</v>
      </c>
      <c r="E76" s="152">
        <v>1</v>
      </c>
      <c r="F76" s="152">
        <v>1</v>
      </c>
      <c r="G76" s="152">
        <v>1</v>
      </c>
      <c r="H76" s="152">
        <v>1</v>
      </c>
      <c r="I76" s="152"/>
      <c r="J76" s="152">
        <v>1</v>
      </c>
      <c r="K76" s="152">
        <v>1</v>
      </c>
      <c r="L76" s="152">
        <v>1</v>
      </c>
      <c r="M76" s="167">
        <f t="shared" si="3"/>
        <v>10</v>
      </c>
      <c r="N76" s="215"/>
    </row>
    <row r="77" spans="1:14" ht="17.25" customHeight="1" x14ac:dyDescent="0.3">
      <c r="A77" s="150" t="s">
        <v>146</v>
      </c>
      <c r="B77" s="151">
        <v>1</v>
      </c>
      <c r="C77" s="152">
        <v>1</v>
      </c>
      <c r="D77" s="152"/>
      <c r="E77" s="152">
        <v>1</v>
      </c>
      <c r="F77" s="152">
        <v>1</v>
      </c>
      <c r="G77" s="152">
        <v>1</v>
      </c>
      <c r="H77" s="152">
        <v>1</v>
      </c>
      <c r="I77" s="152"/>
      <c r="J77" s="152"/>
      <c r="K77" s="152">
        <v>1</v>
      </c>
      <c r="L77" s="152">
        <v>1</v>
      </c>
      <c r="M77" s="167">
        <f t="shared" si="3"/>
        <v>8</v>
      </c>
      <c r="N77" s="216"/>
    </row>
    <row r="78" spans="1:14" ht="33" customHeight="1" x14ac:dyDescent="0.3">
      <c r="A78" s="107" t="s">
        <v>147</v>
      </c>
      <c r="B78" s="111">
        <v>1</v>
      </c>
      <c r="C78" s="111">
        <v>1</v>
      </c>
      <c r="D78" s="108"/>
      <c r="E78" s="108"/>
      <c r="F78" s="111">
        <v>1</v>
      </c>
      <c r="G78" s="111"/>
      <c r="H78" s="111">
        <v>1</v>
      </c>
      <c r="I78" s="108"/>
      <c r="J78" s="108"/>
      <c r="K78" s="108">
        <v>1</v>
      </c>
      <c r="L78" s="108"/>
      <c r="M78" s="132">
        <f t="shared" si="3"/>
        <v>5</v>
      </c>
      <c r="N78" s="217" t="s">
        <v>148</v>
      </c>
    </row>
    <row r="79" spans="1:14" ht="27.6" customHeight="1" x14ac:dyDescent="0.3">
      <c r="A79" s="107" t="s">
        <v>149</v>
      </c>
      <c r="B79" s="111">
        <v>1</v>
      </c>
      <c r="C79" s="111">
        <v>1</v>
      </c>
      <c r="D79" s="108"/>
      <c r="E79" s="108"/>
      <c r="F79" s="108"/>
      <c r="G79" s="108"/>
      <c r="H79" s="108"/>
      <c r="I79" s="108"/>
      <c r="J79" s="108"/>
      <c r="K79" s="108"/>
      <c r="L79" s="108"/>
      <c r="M79" s="132">
        <f t="shared" si="3"/>
        <v>2</v>
      </c>
      <c r="N79" s="212"/>
    </row>
    <row r="80" spans="1:14" ht="27.6" customHeight="1" x14ac:dyDescent="0.3">
      <c r="A80" s="107" t="s">
        <v>150</v>
      </c>
      <c r="B80" s="111"/>
      <c r="C80" s="111">
        <v>1</v>
      </c>
      <c r="D80" s="108"/>
      <c r="E80" s="108"/>
      <c r="F80" s="108"/>
      <c r="G80" s="108"/>
      <c r="H80" s="108"/>
      <c r="I80" s="108"/>
      <c r="J80" s="108"/>
      <c r="K80" s="108"/>
      <c r="L80" s="108"/>
      <c r="M80" s="132">
        <f t="shared" si="3"/>
        <v>1</v>
      </c>
      <c r="N80" s="212"/>
    </row>
    <row r="81" spans="1:15" ht="33.75" customHeight="1" x14ac:dyDescent="0.3">
      <c r="A81" s="107" t="s">
        <v>151</v>
      </c>
      <c r="B81" s="111"/>
      <c r="C81" s="111"/>
      <c r="D81" s="108"/>
      <c r="E81" s="108"/>
      <c r="F81" s="108"/>
      <c r="G81" s="108"/>
      <c r="H81" s="108"/>
      <c r="I81" s="108"/>
      <c r="J81" s="108">
        <v>1</v>
      </c>
      <c r="K81" s="108"/>
      <c r="L81" s="108"/>
      <c r="M81" s="132">
        <f t="shared" si="3"/>
        <v>1</v>
      </c>
      <c r="N81" s="213"/>
    </row>
    <row r="82" spans="1:15" ht="36" customHeight="1" x14ac:dyDescent="0.3">
      <c r="A82" s="150" t="s">
        <v>152</v>
      </c>
      <c r="B82" s="151">
        <v>1</v>
      </c>
      <c r="C82" s="152"/>
      <c r="D82" s="152"/>
      <c r="E82" s="152"/>
      <c r="F82" s="152"/>
      <c r="G82" s="152"/>
      <c r="H82" s="152"/>
      <c r="I82" s="152"/>
      <c r="J82" s="152"/>
      <c r="K82" s="152"/>
      <c r="L82" s="152"/>
      <c r="M82" s="167">
        <f t="shared" si="3"/>
        <v>1</v>
      </c>
      <c r="N82" s="214" t="s">
        <v>199</v>
      </c>
    </row>
    <row r="83" spans="1:15" ht="35.4" customHeight="1" x14ac:dyDescent="0.3">
      <c r="A83" s="150" t="s">
        <v>153</v>
      </c>
      <c r="B83" s="151"/>
      <c r="C83" s="152">
        <v>1</v>
      </c>
      <c r="D83" s="152"/>
      <c r="E83" s="152"/>
      <c r="F83" s="152"/>
      <c r="G83" s="152"/>
      <c r="H83" s="152"/>
      <c r="I83" s="152"/>
      <c r="J83" s="152"/>
      <c r="K83" s="152"/>
      <c r="L83" s="152"/>
      <c r="M83" s="167"/>
      <c r="N83" s="215"/>
    </row>
    <row r="84" spans="1:15" ht="36" customHeight="1" x14ac:dyDescent="0.3">
      <c r="A84" s="150" t="s">
        <v>154</v>
      </c>
      <c r="B84" s="151"/>
      <c r="C84" s="152">
        <v>1</v>
      </c>
      <c r="D84" s="152"/>
      <c r="E84" s="152"/>
      <c r="F84" s="152"/>
      <c r="G84" s="152"/>
      <c r="H84" s="152"/>
      <c r="I84" s="152"/>
      <c r="J84" s="152"/>
      <c r="K84" s="152"/>
      <c r="L84" s="152">
        <v>1</v>
      </c>
      <c r="M84" s="167">
        <f t="shared" ref="M84:M98" si="4">SUM(B84:L84)</f>
        <v>2</v>
      </c>
      <c r="N84" s="215"/>
    </row>
    <row r="85" spans="1:15" ht="34.200000000000003" customHeight="1" x14ac:dyDescent="0.3">
      <c r="A85" s="150" t="s">
        <v>155</v>
      </c>
      <c r="B85" s="151"/>
      <c r="C85" s="152"/>
      <c r="D85" s="152">
        <v>1</v>
      </c>
      <c r="E85" s="152">
        <v>1</v>
      </c>
      <c r="F85" s="152">
        <v>1</v>
      </c>
      <c r="G85" s="152">
        <v>1</v>
      </c>
      <c r="H85" s="152"/>
      <c r="I85" s="169"/>
      <c r="J85" s="152">
        <v>1</v>
      </c>
      <c r="K85" s="152">
        <v>1</v>
      </c>
      <c r="L85" s="152"/>
      <c r="M85" s="167">
        <f t="shared" si="4"/>
        <v>6</v>
      </c>
      <c r="N85" s="216"/>
    </row>
    <row r="86" spans="1:15" ht="60.75" customHeight="1" x14ac:dyDescent="0.3">
      <c r="A86" s="107" t="s">
        <v>156</v>
      </c>
      <c r="B86" s="111">
        <v>1</v>
      </c>
      <c r="C86" s="111"/>
      <c r="D86" s="111">
        <v>1</v>
      </c>
      <c r="E86" s="111"/>
      <c r="F86" s="111">
        <v>1</v>
      </c>
      <c r="G86" s="175">
        <v>1</v>
      </c>
      <c r="H86" s="111"/>
      <c r="I86" s="111">
        <v>1</v>
      </c>
      <c r="J86" s="111"/>
      <c r="K86" s="111">
        <v>1</v>
      </c>
      <c r="L86" s="111">
        <v>1</v>
      </c>
      <c r="M86" s="168">
        <f t="shared" si="4"/>
        <v>7</v>
      </c>
      <c r="N86" s="217" t="s">
        <v>157</v>
      </c>
    </row>
    <row r="87" spans="1:15" ht="66" customHeight="1" x14ac:dyDescent="0.3">
      <c r="A87" s="107" t="s">
        <v>158</v>
      </c>
      <c r="B87" s="111"/>
      <c r="C87" s="111">
        <v>1</v>
      </c>
      <c r="D87" s="111">
        <v>1</v>
      </c>
      <c r="E87" s="111">
        <v>1</v>
      </c>
      <c r="F87" s="178">
        <v>1</v>
      </c>
      <c r="G87" s="176"/>
      <c r="H87" s="179"/>
      <c r="I87" s="111">
        <v>1</v>
      </c>
      <c r="J87" s="111"/>
      <c r="K87" s="111">
        <v>1</v>
      </c>
      <c r="L87" s="111">
        <v>1</v>
      </c>
      <c r="M87" s="168">
        <f t="shared" si="4"/>
        <v>7</v>
      </c>
      <c r="N87" s="212"/>
    </row>
    <row r="88" spans="1:15" ht="52.5" customHeight="1" x14ac:dyDescent="0.3">
      <c r="A88" s="107" t="s">
        <v>159</v>
      </c>
      <c r="B88" s="111"/>
      <c r="C88" s="111"/>
      <c r="D88" s="111">
        <v>1</v>
      </c>
      <c r="E88" s="111"/>
      <c r="F88" s="178"/>
      <c r="G88" s="177"/>
      <c r="H88" s="179"/>
      <c r="I88" s="111">
        <v>1</v>
      </c>
      <c r="J88" s="111"/>
      <c r="K88" s="111"/>
      <c r="L88" s="111"/>
      <c r="M88" s="168">
        <f t="shared" si="4"/>
        <v>2</v>
      </c>
      <c r="N88" s="212"/>
    </row>
    <row r="89" spans="1:15" ht="58.5" customHeight="1" x14ac:dyDescent="0.3">
      <c r="A89" s="107" t="s">
        <v>160</v>
      </c>
      <c r="B89" s="111"/>
      <c r="C89" s="111"/>
      <c r="D89" s="111"/>
      <c r="E89" s="111"/>
      <c r="F89" s="111"/>
      <c r="G89" s="180"/>
      <c r="H89" s="111"/>
      <c r="I89" s="111">
        <v>1</v>
      </c>
      <c r="J89" s="111"/>
      <c r="K89" s="111"/>
      <c r="L89" s="111">
        <v>1</v>
      </c>
      <c r="M89" s="168">
        <f t="shared" si="4"/>
        <v>2</v>
      </c>
      <c r="N89" s="212"/>
    </row>
    <row r="90" spans="1:15" ht="27.6" x14ac:dyDescent="0.3">
      <c r="A90" s="150" t="s">
        <v>161</v>
      </c>
      <c r="B90" s="151">
        <v>1</v>
      </c>
      <c r="C90" s="151">
        <v>1</v>
      </c>
      <c r="D90" s="151">
        <v>1</v>
      </c>
      <c r="E90" s="151"/>
      <c r="F90" s="151">
        <v>1</v>
      </c>
      <c r="G90" s="151"/>
      <c r="H90" s="151"/>
      <c r="I90" s="151"/>
      <c r="J90" s="151"/>
      <c r="K90" s="151"/>
      <c r="L90" s="151"/>
      <c r="M90" s="181">
        <f t="shared" si="4"/>
        <v>4</v>
      </c>
      <c r="N90" s="218" t="s">
        <v>162</v>
      </c>
    </row>
    <row r="91" spans="1:15" ht="14.4" x14ac:dyDescent="0.3">
      <c r="A91" s="150" t="s">
        <v>163</v>
      </c>
      <c r="B91" s="151">
        <v>1</v>
      </c>
      <c r="C91" s="151"/>
      <c r="D91" s="151">
        <v>1</v>
      </c>
      <c r="E91" s="151"/>
      <c r="F91" s="151"/>
      <c r="G91" s="151"/>
      <c r="H91" s="151"/>
      <c r="I91" s="151">
        <v>1</v>
      </c>
      <c r="J91" s="151">
        <v>1</v>
      </c>
      <c r="K91" s="151"/>
      <c r="L91" s="151"/>
      <c r="M91" s="181">
        <f t="shared" si="4"/>
        <v>4</v>
      </c>
      <c r="N91" s="219"/>
    </row>
    <row r="92" spans="1:15" ht="14.4" x14ac:dyDescent="0.3">
      <c r="A92" s="150" t="s">
        <v>164</v>
      </c>
      <c r="B92" s="151"/>
      <c r="C92" s="151">
        <v>1</v>
      </c>
      <c r="D92" s="151"/>
      <c r="E92" s="151"/>
      <c r="F92" s="151"/>
      <c r="G92" s="151"/>
      <c r="H92" s="151"/>
      <c r="I92" s="151"/>
      <c r="J92" s="151"/>
      <c r="K92" s="151"/>
      <c r="L92" s="151"/>
      <c r="M92" s="181">
        <f t="shared" si="4"/>
        <v>1</v>
      </c>
      <c r="N92" s="219"/>
    </row>
    <row r="93" spans="1:15" ht="14.4" x14ac:dyDescent="0.3">
      <c r="A93" s="150" t="s">
        <v>165</v>
      </c>
      <c r="B93" s="151"/>
      <c r="C93" s="151">
        <v>1</v>
      </c>
      <c r="D93" s="151">
        <v>1</v>
      </c>
      <c r="E93" s="151"/>
      <c r="F93" s="151">
        <v>1</v>
      </c>
      <c r="G93" s="151"/>
      <c r="H93" s="151"/>
      <c r="I93" s="151"/>
      <c r="J93" s="151"/>
      <c r="K93" s="151"/>
      <c r="L93" s="151"/>
      <c r="M93" s="181">
        <f t="shared" si="4"/>
        <v>3</v>
      </c>
      <c r="N93" s="219"/>
    </row>
    <row r="94" spans="1:15" ht="19.95" customHeight="1" x14ac:dyDescent="0.3">
      <c r="A94" s="150" t="s">
        <v>166</v>
      </c>
      <c r="B94" s="151"/>
      <c r="C94" s="151"/>
      <c r="D94" s="151"/>
      <c r="E94" s="151"/>
      <c r="F94" s="151"/>
      <c r="G94" s="151">
        <v>1</v>
      </c>
      <c r="H94" s="151"/>
      <c r="I94" s="151"/>
      <c r="J94" s="151"/>
      <c r="K94" s="151">
        <v>1</v>
      </c>
      <c r="L94" s="151">
        <v>1</v>
      </c>
      <c r="M94" s="181">
        <f t="shared" si="4"/>
        <v>3</v>
      </c>
      <c r="N94" s="219"/>
    </row>
    <row r="95" spans="1:15" ht="14.4" x14ac:dyDescent="0.3">
      <c r="A95" s="150" t="s">
        <v>167</v>
      </c>
      <c r="B95" s="151"/>
      <c r="C95" s="151"/>
      <c r="D95" s="151"/>
      <c r="E95" s="151">
        <v>1</v>
      </c>
      <c r="F95" s="151"/>
      <c r="G95" s="151"/>
      <c r="H95" s="151"/>
      <c r="I95" s="151"/>
      <c r="J95" s="151"/>
      <c r="K95" s="151"/>
      <c r="L95" s="151"/>
      <c r="M95" s="181">
        <f t="shared" si="4"/>
        <v>1</v>
      </c>
      <c r="N95" s="219"/>
    </row>
    <row r="96" spans="1:15" ht="33.75" customHeight="1" x14ac:dyDescent="0.3">
      <c r="A96" s="107" t="s">
        <v>168</v>
      </c>
      <c r="B96" s="111"/>
      <c r="C96" s="111">
        <v>1</v>
      </c>
      <c r="D96" s="111"/>
      <c r="E96" s="111"/>
      <c r="F96" s="111"/>
      <c r="G96" s="111"/>
      <c r="H96" s="111">
        <v>1</v>
      </c>
      <c r="I96" s="111"/>
      <c r="J96" s="111">
        <v>1</v>
      </c>
      <c r="K96" s="111">
        <v>1</v>
      </c>
      <c r="L96" s="111">
        <v>1</v>
      </c>
      <c r="M96" s="168">
        <f t="shared" si="4"/>
        <v>5</v>
      </c>
      <c r="N96" s="211" t="s">
        <v>169</v>
      </c>
    </row>
    <row r="97" spans="1:15" ht="35.25" customHeight="1" x14ac:dyDescent="0.3">
      <c r="A97" s="107" t="s">
        <v>170</v>
      </c>
      <c r="B97" s="111"/>
      <c r="C97" s="111"/>
      <c r="D97" s="111">
        <v>1</v>
      </c>
      <c r="E97" s="111"/>
      <c r="F97" s="111"/>
      <c r="G97" s="111">
        <v>1</v>
      </c>
      <c r="H97" s="111"/>
      <c r="I97" s="111"/>
      <c r="J97" s="111"/>
      <c r="K97" s="111"/>
      <c r="L97" s="111"/>
      <c r="M97" s="168">
        <f t="shared" si="4"/>
        <v>2</v>
      </c>
      <c r="N97" s="212"/>
    </row>
    <row r="98" spans="1:15" ht="30" customHeight="1" x14ac:dyDescent="0.3">
      <c r="A98" s="107" t="s">
        <v>171</v>
      </c>
      <c r="B98" s="111"/>
      <c r="C98" s="111"/>
      <c r="D98" s="111"/>
      <c r="E98" s="111">
        <v>1</v>
      </c>
      <c r="F98" s="111">
        <v>1</v>
      </c>
      <c r="G98" s="111"/>
      <c r="H98" s="111"/>
      <c r="I98" s="111">
        <v>1</v>
      </c>
      <c r="J98" s="111"/>
      <c r="K98" s="111"/>
      <c r="L98" s="111"/>
      <c r="M98" s="168">
        <f t="shared" si="4"/>
        <v>3</v>
      </c>
      <c r="N98" s="212"/>
    </row>
    <row r="99" spans="1:15" ht="34.5" customHeight="1" x14ac:dyDescent="0.3">
      <c r="A99" s="107" t="s">
        <v>172</v>
      </c>
      <c r="B99" s="111">
        <v>1</v>
      </c>
      <c r="C99" s="111"/>
      <c r="D99" s="111"/>
      <c r="E99" s="111"/>
      <c r="F99" s="111">
        <v>1</v>
      </c>
      <c r="G99" s="111"/>
      <c r="H99" s="111"/>
      <c r="I99" s="111">
        <v>1</v>
      </c>
      <c r="J99" s="111">
        <v>1</v>
      </c>
      <c r="K99" s="111">
        <v>1</v>
      </c>
      <c r="L99" s="111"/>
      <c r="M99" s="168">
        <f>SUM(B99:L99)</f>
        <v>5</v>
      </c>
      <c r="N99" s="212"/>
    </row>
    <row r="100" spans="1:15" s="50" customFormat="1" ht="27.6" x14ac:dyDescent="0.3">
      <c r="A100" s="140" t="s">
        <v>173</v>
      </c>
      <c r="B100" s="170">
        <v>1</v>
      </c>
      <c r="C100" s="170"/>
      <c r="D100" s="170"/>
      <c r="E100" s="170"/>
      <c r="F100" s="170"/>
      <c r="G100" s="170"/>
      <c r="H100" s="170"/>
      <c r="I100" s="170"/>
      <c r="J100" s="170"/>
      <c r="K100" s="170">
        <v>1</v>
      </c>
      <c r="L100" s="170">
        <v>1</v>
      </c>
      <c r="M100" s="171">
        <f>SUM(B100:L100)</f>
        <v>3</v>
      </c>
      <c r="N100" s="213"/>
      <c r="O100" s="242"/>
    </row>
    <row r="101" spans="1:15" ht="14.4" x14ac:dyDescent="0.3">
      <c r="I101" s="2"/>
      <c r="J101" s="2"/>
    </row>
    <row r="102" spans="1:15" ht="14.4" x14ac:dyDescent="0.3">
      <c r="I102" s="2"/>
      <c r="J102" s="2"/>
    </row>
    <row r="103" spans="1:15" ht="14.4" x14ac:dyDescent="0.3">
      <c r="I103" s="2"/>
      <c r="J103" s="2"/>
    </row>
    <row r="104" spans="1:15" ht="14.4" x14ac:dyDescent="0.3">
      <c r="I104" s="2"/>
      <c r="J104" s="2"/>
    </row>
    <row r="105" spans="1:15" ht="14.4" x14ac:dyDescent="0.3">
      <c r="I105" s="2"/>
      <c r="J105" s="2"/>
    </row>
    <row r="106" spans="1:15" ht="14.4" x14ac:dyDescent="0.3">
      <c r="I106" s="2"/>
      <c r="J106" s="2"/>
    </row>
    <row r="107" spans="1:15" ht="14.4" x14ac:dyDescent="0.3">
      <c r="I107" s="2"/>
      <c r="J107" s="2"/>
    </row>
    <row r="108" spans="1:15" ht="14.4" x14ac:dyDescent="0.3">
      <c r="I108" s="2"/>
      <c r="J108" s="2"/>
    </row>
    <row r="109" spans="1:15" ht="14.4" x14ac:dyDescent="0.3">
      <c r="I109" s="2"/>
      <c r="J109" s="2"/>
    </row>
    <row r="110" spans="1:15" ht="14.4" x14ac:dyDescent="0.3">
      <c r="I110" s="2"/>
      <c r="J110" s="2"/>
    </row>
    <row r="111" spans="1:15" ht="14.4" x14ac:dyDescent="0.3">
      <c r="I111" s="2"/>
      <c r="J111" s="2"/>
    </row>
    <row r="112" spans="1:15" ht="14.4" x14ac:dyDescent="0.3">
      <c r="I112" s="2"/>
      <c r="J112" s="2"/>
    </row>
    <row r="113" spans="9:10" ht="14.4" x14ac:dyDescent="0.3">
      <c r="I113" s="2"/>
      <c r="J113" s="2"/>
    </row>
    <row r="114" spans="9:10" ht="14.4" x14ac:dyDescent="0.3">
      <c r="I114" s="2"/>
      <c r="J114" s="2"/>
    </row>
    <row r="115" spans="9:10" ht="14.4" x14ac:dyDescent="0.3">
      <c r="I115" s="2"/>
      <c r="J115" s="2"/>
    </row>
    <row r="116" spans="9:10" ht="14.4" x14ac:dyDescent="0.3">
      <c r="I116" s="2"/>
      <c r="J116" s="2"/>
    </row>
    <row r="117" spans="9:10" ht="14.4" x14ac:dyDescent="0.3">
      <c r="I117" s="2"/>
      <c r="J117" s="2"/>
    </row>
    <row r="118" spans="9:10" ht="14.4" x14ac:dyDescent="0.3">
      <c r="I118" s="2"/>
      <c r="J118" s="2"/>
    </row>
    <row r="119" spans="9:10" ht="14.4" x14ac:dyDescent="0.3">
      <c r="I119" s="2"/>
      <c r="J119" s="2"/>
    </row>
    <row r="120" spans="9:10" ht="14.4" x14ac:dyDescent="0.3">
      <c r="I120" s="2"/>
      <c r="J120" s="2"/>
    </row>
    <row r="121" spans="9:10" ht="14.4" x14ac:dyDescent="0.3">
      <c r="I121" s="2"/>
      <c r="J121" s="2"/>
    </row>
    <row r="122" spans="9:10" ht="14.4" x14ac:dyDescent="0.3">
      <c r="I122" s="2"/>
      <c r="J122" s="2"/>
    </row>
    <row r="123" spans="9:10" ht="14.4" x14ac:dyDescent="0.3">
      <c r="I123" s="2"/>
      <c r="J123" s="2"/>
    </row>
    <row r="124" spans="9:10" ht="14.4" x14ac:dyDescent="0.3">
      <c r="I124" s="2"/>
      <c r="J124" s="2"/>
    </row>
    <row r="125" spans="9:10" ht="14.4" x14ac:dyDescent="0.3">
      <c r="I125" s="2"/>
      <c r="J125" s="2"/>
    </row>
    <row r="126" spans="9:10" ht="15" customHeight="1" x14ac:dyDescent="0.3">
      <c r="I126" s="2"/>
      <c r="J126" s="2"/>
    </row>
    <row r="127" spans="9:10" ht="15" customHeight="1" x14ac:dyDescent="0.3">
      <c r="I127" s="2"/>
      <c r="J127" s="2"/>
    </row>
    <row r="128" spans="9:10" ht="15" customHeight="1" x14ac:dyDescent="0.3">
      <c r="I128" s="2"/>
      <c r="J128" s="2"/>
    </row>
    <row r="129" spans="9:10" ht="15" customHeight="1" x14ac:dyDescent="0.3">
      <c r="I129" s="2"/>
      <c r="J129" s="2"/>
    </row>
    <row r="130" spans="9:10" ht="15" customHeight="1" x14ac:dyDescent="0.3">
      <c r="I130" s="2"/>
      <c r="J130" s="2"/>
    </row>
    <row r="131" spans="9:10" ht="15" customHeight="1" x14ac:dyDescent="0.3">
      <c r="I131" s="2"/>
      <c r="J131" s="2"/>
    </row>
    <row r="132" spans="9:10" ht="15" customHeight="1" x14ac:dyDescent="0.3">
      <c r="I132" s="2"/>
      <c r="J132" s="2"/>
    </row>
    <row r="133" spans="9:10" ht="15" customHeight="1" x14ac:dyDescent="0.3">
      <c r="I133" s="2"/>
      <c r="J133" s="2"/>
    </row>
    <row r="134" spans="9:10" ht="15" customHeight="1" x14ac:dyDescent="0.3">
      <c r="I134" s="2"/>
      <c r="J134" s="2"/>
    </row>
    <row r="135" spans="9:10" ht="15" customHeight="1" x14ac:dyDescent="0.3">
      <c r="I135" s="2"/>
      <c r="J135" s="2"/>
    </row>
    <row r="136" spans="9:10" ht="15" customHeight="1" x14ac:dyDescent="0.3">
      <c r="I136" s="2"/>
      <c r="J136" s="2"/>
    </row>
    <row r="137" spans="9:10" ht="15" customHeight="1" x14ac:dyDescent="0.3">
      <c r="I137" s="2"/>
      <c r="J137" s="2"/>
    </row>
    <row r="138" spans="9:10" ht="15" customHeight="1" x14ac:dyDescent="0.3">
      <c r="I138" s="2"/>
      <c r="J138" s="2"/>
    </row>
    <row r="139" spans="9:10" ht="15" customHeight="1" x14ac:dyDescent="0.3">
      <c r="I139" s="2"/>
      <c r="J139" s="2"/>
    </row>
    <row r="140" spans="9:10" ht="15" customHeight="1" x14ac:dyDescent="0.3">
      <c r="I140" s="2"/>
      <c r="J140" s="2"/>
    </row>
    <row r="141" spans="9:10" ht="15" customHeight="1" x14ac:dyDescent="0.3">
      <c r="I141" s="2"/>
      <c r="J141" s="2"/>
    </row>
    <row r="142" spans="9:10" ht="15" customHeight="1" x14ac:dyDescent="0.3">
      <c r="I142" s="2"/>
      <c r="J142" s="2"/>
    </row>
    <row r="143" spans="9:10" ht="15" customHeight="1" x14ac:dyDescent="0.3">
      <c r="I143" s="2"/>
      <c r="J143" s="2"/>
    </row>
    <row r="144" spans="9:10" ht="15" customHeight="1" x14ac:dyDescent="0.3">
      <c r="I144" s="2"/>
      <c r="J144" s="2"/>
    </row>
    <row r="145" spans="9:10" ht="15" customHeight="1" x14ac:dyDescent="0.3">
      <c r="I145" s="2"/>
      <c r="J145" s="2"/>
    </row>
    <row r="146" spans="9:10" ht="15" customHeight="1" x14ac:dyDescent="0.3">
      <c r="I146" s="2"/>
      <c r="J146" s="2"/>
    </row>
    <row r="147" spans="9:10" ht="15" customHeight="1" x14ac:dyDescent="0.3">
      <c r="I147" s="2"/>
      <c r="J147" s="2"/>
    </row>
    <row r="148" spans="9:10" ht="15" customHeight="1" x14ac:dyDescent="0.3">
      <c r="I148" s="2"/>
      <c r="J148" s="2"/>
    </row>
    <row r="149" spans="9:10" ht="15" customHeight="1" x14ac:dyDescent="0.3">
      <c r="I149" s="2"/>
      <c r="J149" s="2"/>
    </row>
    <row r="150" spans="9:10" ht="15" customHeight="1" x14ac:dyDescent="0.3">
      <c r="I150" s="2"/>
      <c r="J150" s="2"/>
    </row>
    <row r="151" spans="9:10" ht="15" customHeight="1" x14ac:dyDescent="0.3">
      <c r="I151" s="2"/>
      <c r="J151" s="2"/>
    </row>
    <row r="152" spans="9:10" ht="15" customHeight="1" x14ac:dyDescent="0.3">
      <c r="I152" s="2"/>
      <c r="J152" s="2"/>
    </row>
    <row r="153" spans="9:10" ht="15" customHeight="1" x14ac:dyDescent="0.3">
      <c r="I153" s="2"/>
      <c r="J153" s="2"/>
    </row>
    <row r="154" spans="9:10" ht="15" customHeight="1" x14ac:dyDescent="0.3">
      <c r="I154" s="2"/>
      <c r="J154" s="2"/>
    </row>
    <row r="155" spans="9:10" ht="15" customHeight="1" x14ac:dyDescent="0.3">
      <c r="I155" s="2"/>
      <c r="J155" s="2"/>
    </row>
    <row r="156" spans="9:10" ht="15" customHeight="1" x14ac:dyDescent="0.3">
      <c r="I156" s="2"/>
      <c r="J156" s="2"/>
    </row>
    <row r="157" spans="9:10" ht="15" customHeight="1" x14ac:dyDescent="0.3">
      <c r="I157" s="2"/>
      <c r="J157" s="2"/>
    </row>
    <row r="158" spans="9:10" ht="15" customHeight="1" x14ac:dyDescent="0.3">
      <c r="I158" s="2"/>
      <c r="J158" s="2"/>
    </row>
    <row r="159" spans="9:10" ht="15" customHeight="1" x14ac:dyDescent="0.3">
      <c r="I159" s="2"/>
      <c r="J159" s="2"/>
    </row>
    <row r="160" spans="9:10" ht="15" customHeight="1" x14ac:dyDescent="0.3">
      <c r="I160" s="2"/>
      <c r="J160" s="2"/>
    </row>
    <row r="161" spans="9:10" ht="15" customHeight="1" x14ac:dyDescent="0.3">
      <c r="I161" s="2"/>
      <c r="J161" s="2"/>
    </row>
    <row r="162" spans="9:10" ht="15" customHeight="1" x14ac:dyDescent="0.3">
      <c r="I162" s="2"/>
      <c r="J162" s="2"/>
    </row>
    <row r="163" spans="9:10" ht="15" customHeight="1" x14ac:dyDescent="0.3">
      <c r="I163" s="2"/>
      <c r="J163" s="2"/>
    </row>
    <row r="164" spans="9:10" ht="15" customHeight="1" x14ac:dyDescent="0.3">
      <c r="I164" s="2"/>
      <c r="J164" s="2"/>
    </row>
    <row r="165" spans="9:10" ht="15" customHeight="1" x14ac:dyDescent="0.3">
      <c r="I165" s="2"/>
      <c r="J165" s="2"/>
    </row>
    <row r="166" spans="9:10" ht="15" customHeight="1" x14ac:dyDescent="0.3">
      <c r="I166" s="2"/>
      <c r="J166" s="2"/>
    </row>
    <row r="167" spans="9:10" ht="15" customHeight="1" x14ac:dyDescent="0.3">
      <c r="I167" s="2"/>
      <c r="J167" s="2"/>
    </row>
    <row r="168" spans="9:10" ht="15" customHeight="1" x14ac:dyDescent="0.3">
      <c r="I168" s="2"/>
      <c r="J168" s="2"/>
    </row>
    <row r="169" spans="9:10" ht="15" customHeight="1" x14ac:dyDescent="0.3">
      <c r="I169" s="2"/>
      <c r="J169" s="2"/>
    </row>
    <row r="170" spans="9:10" ht="15" customHeight="1" x14ac:dyDescent="0.3">
      <c r="I170" s="2"/>
      <c r="J170" s="2"/>
    </row>
    <row r="171" spans="9:10" ht="15" customHeight="1" x14ac:dyDescent="0.3">
      <c r="I171" s="2"/>
      <c r="J171" s="2"/>
    </row>
    <row r="172" spans="9:10" ht="15" customHeight="1" x14ac:dyDescent="0.3">
      <c r="I172" s="2"/>
      <c r="J172" s="2"/>
    </row>
    <row r="173" spans="9:10" ht="15" customHeight="1" x14ac:dyDescent="0.3">
      <c r="I173" s="2"/>
      <c r="J173" s="2"/>
    </row>
    <row r="174" spans="9:10" ht="15" customHeight="1" x14ac:dyDescent="0.3">
      <c r="I174" s="2"/>
      <c r="J174" s="2"/>
    </row>
    <row r="175" spans="9:10" ht="15" customHeight="1" x14ac:dyDescent="0.3">
      <c r="I175" s="2"/>
      <c r="J175" s="2"/>
    </row>
    <row r="176" spans="9:10" ht="15" customHeight="1" x14ac:dyDescent="0.3">
      <c r="I176" s="2"/>
      <c r="J176" s="2"/>
    </row>
    <row r="177" spans="9:10" ht="15" customHeight="1" x14ac:dyDescent="0.3">
      <c r="I177" s="2"/>
      <c r="J177" s="2"/>
    </row>
    <row r="178" spans="9:10" ht="15" customHeight="1" x14ac:dyDescent="0.3">
      <c r="I178" s="2"/>
      <c r="J178" s="2"/>
    </row>
    <row r="179" spans="9:10" ht="15" customHeight="1" x14ac:dyDescent="0.3">
      <c r="I179" s="2"/>
      <c r="J179" s="2"/>
    </row>
    <row r="180" spans="9:10" ht="15" customHeight="1" x14ac:dyDescent="0.3">
      <c r="I180" s="2"/>
      <c r="J180" s="2"/>
    </row>
    <row r="181" spans="9:10" ht="15" customHeight="1" x14ac:dyDescent="0.3">
      <c r="I181" s="2"/>
      <c r="J181" s="2"/>
    </row>
    <row r="182" spans="9:10" ht="15" customHeight="1" x14ac:dyDescent="0.3">
      <c r="I182" s="2"/>
      <c r="J182" s="2"/>
    </row>
    <row r="183" spans="9:10" ht="15" customHeight="1" x14ac:dyDescent="0.3">
      <c r="I183" s="2"/>
      <c r="J183" s="2"/>
    </row>
    <row r="184" spans="9:10" ht="15" customHeight="1" x14ac:dyDescent="0.3">
      <c r="I184" s="2"/>
      <c r="J184" s="2"/>
    </row>
    <row r="185" spans="9:10" ht="15" customHeight="1" x14ac:dyDescent="0.3">
      <c r="I185" s="2"/>
      <c r="J185" s="2"/>
    </row>
    <row r="186" spans="9:10" ht="15" customHeight="1" x14ac:dyDescent="0.3">
      <c r="I186" s="2"/>
      <c r="J186" s="2"/>
    </row>
    <row r="187" spans="9:10" ht="15" customHeight="1" x14ac:dyDescent="0.3">
      <c r="I187" s="2"/>
      <c r="J187" s="2"/>
    </row>
    <row r="188" spans="9:10" ht="15" customHeight="1" x14ac:dyDescent="0.3">
      <c r="I188" s="2"/>
      <c r="J188" s="2"/>
    </row>
    <row r="189" spans="9:10" ht="15" customHeight="1" x14ac:dyDescent="0.3">
      <c r="I189" s="87"/>
      <c r="J189" s="73"/>
    </row>
  </sheetData>
  <mergeCells count="16">
    <mergeCell ref="N32:N42"/>
    <mergeCell ref="N43:N48"/>
    <mergeCell ref="N63:N69"/>
    <mergeCell ref="N56:N62"/>
    <mergeCell ref="N49:N55"/>
    <mergeCell ref="N2:N5"/>
    <mergeCell ref="M2:M5"/>
    <mergeCell ref="N6:N14"/>
    <mergeCell ref="N15:N22"/>
    <mergeCell ref="N23:N31"/>
    <mergeCell ref="N96:N100"/>
    <mergeCell ref="N70:N77"/>
    <mergeCell ref="N78:N81"/>
    <mergeCell ref="N82:N85"/>
    <mergeCell ref="N86:N89"/>
    <mergeCell ref="N90:N95"/>
  </mergeCells>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pane xSplit="1" ySplit="1" topLeftCell="B2" activePane="bottomRight" state="frozen"/>
      <selection pane="topRight" activeCell="B1" sqref="B1"/>
      <selection pane="bottomLeft" activeCell="A2" sqref="A2"/>
      <selection pane="bottomRight" activeCell="A5" sqref="A5"/>
    </sheetView>
  </sheetViews>
  <sheetFormatPr defaultRowHeight="14.4" x14ac:dyDescent="0.3"/>
  <cols>
    <col min="1" max="1" width="40.5546875" style="2" customWidth="1"/>
    <col min="2" max="3" width="8.6640625" style="2" bestFit="1" customWidth="1"/>
    <col min="4" max="5" width="8.6640625" bestFit="1" customWidth="1"/>
    <col min="6" max="6" width="14.33203125" customWidth="1"/>
    <col min="7" max="7" width="104.6640625" customWidth="1"/>
    <col min="8" max="8" width="35.6640625" customWidth="1"/>
    <col min="9" max="9" width="9.6640625" customWidth="1"/>
  </cols>
  <sheetData>
    <row r="1" spans="1:7" s="6" customFormat="1" ht="21.6" thickBot="1" x14ac:dyDescent="0.45">
      <c r="A1" s="11" t="s">
        <v>174</v>
      </c>
      <c r="B1" s="13"/>
      <c r="C1" s="13"/>
      <c r="D1" s="12"/>
      <c r="E1" s="29"/>
      <c r="F1" s="29"/>
      <c r="G1" s="29"/>
    </row>
    <row r="2" spans="1:7" ht="27.45" customHeight="1" x14ac:dyDescent="0.3">
      <c r="A2" s="20" t="s">
        <v>175</v>
      </c>
      <c r="B2" s="43">
        <v>1</v>
      </c>
      <c r="C2" s="43">
        <v>2</v>
      </c>
      <c r="D2" s="43">
        <v>3</v>
      </c>
      <c r="E2" s="44">
        <v>4</v>
      </c>
      <c r="F2" s="239" t="s">
        <v>53</v>
      </c>
      <c r="G2" s="239" t="s">
        <v>54</v>
      </c>
    </row>
    <row r="3" spans="1:7" x14ac:dyDescent="0.3">
      <c r="A3" s="21" t="s">
        <v>176</v>
      </c>
      <c r="B3" s="45">
        <v>5</v>
      </c>
      <c r="C3" s="45">
        <v>6</v>
      </c>
      <c r="D3" s="45">
        <v>8</v>
      </c>
      <c r="E3" s="46">
        <v>7</v>
      </c>
      <c r="F3" s="240"/>
      <c r="G3" s="240"/>
    </row>
    <row r="4" spans="1:7" x14ac:dyDescent="0.3">
      <c r="A4" s="21" t="s">
        <v>177</v>
      </c>
      <c r="B4" s="45" t="s">
        <v>178</v>
      </c>
      <c r="C4" s="45" t="s">
        <v>178</v>
      </c>
      <c r="D4" s="45" t="s">
        <v>179</v>
      </c>
      <c r="E4" s="46" t="s">
        <v>180</v>
      </c>
      <c r="F4" s="240"/>
      <c r="G4" s="240"/>
    </row>
    <row r="5" spans="1:7" ht="15" thickBot="1" x14ac:dyDescent="0.35">
      <c r="A5" s="22" t="s">
        <v>181</v>
      </c>
      <c r="B5" s="47" t="s">
        <v>182</v>
      </c>
      <c r="C5" s="47" t="s">
        <v>183</v>
      </c>
      <c r="D5" s="47" t="s">
        <v>183</v>
      </c>
      <c r="E5" s="48" t="s">
        <v>182</v>
      </c>
      <c r="F5" s="241"/>
      <c r="G5" s="241"/>
    </row>
    <row r="6" spans="1:7" ht="27.6" customHeight="1" x14ac:dyDescent="0.3">
      <c r="A6" s="31" t="s">
        <v>184</v>
      </c>
      <c r="B6" s="14">
        <v>1</v>
      </c>
      <c r="C6" s="14"/>
      <c r="D6" s="14"/>
      <c r="E6" s="37">
        <v>1</v>
      </c>
      <c r="F6" s="41">
        <f t="shared" ref="F6:F11" si="0">SUM(B6:E6)</f>
        <v>2</v>
      </c>
      <c r="G6" s="235" t="s">
        <v>185</v>
      </c>
    </row>
    <row r="7" spans="1:7" ht="37.35" customHeight="1" x14ac:dyDescent="0.3">
      <c r="A7" s="32" t="s">
        <v>186</v>
      </c>
      <c r="B7" s="15"/>
      <c r="C7" s="15"/>
      <c r="D7" s="15"/>
      <c r="E7" s="38">
        <v>1</v>
      </c>
      <c r="F7" s="25">
        <f t="shared" si="0"/>
        <v>1</v>
      </c>
      <c r="G7" s="236"/>
    </row>
    <row r="8" spans="1:7" ht="37.35" customHeight="1" x14ac:dyDescent="0.3">
      <c r="A8" s="32" t="s">
        <v>187</v>
      </c>
      <c r="B8" s="15"/>
      <c r="C8" s="15">
        <v>1</v>
      </c>
      <c r="D8" s="15">
        <v>1</v>
      </c>
      <c r="E8" s="38">
        <v>1</v>
      </c>
      <c r="F8" s="25">
        <f t="shared" si="0"/>
        <v>3</v>
      </c>
      <c r="G8" s="237"/>
    </row>
    <row r="9" spans="1:7" ht="31.2" customHeight="1" x14ac:dyDescent="0.3">
      <c r="A9" s="33" t="s">
        <v>188</v>
      </c>
      <c r="B9" s="36">
        <v>1</v>
      </c>
      <c r="C9" s="36"/>
      <c r="D9" s="36"/>
      <c r="E9" s="39">
        <v>1</v>
      </c>
      <c r="F9" s="28">
        <f t="shared" si="0"/>
        <v>2</v>
      </c>
      <c r="G9" s="238" t="s">
        <v>189</v>
      </c>
    </row>
    <row r="10" spans="1:7" ht="25.35" customHeight="1" x14ac:dyDescent="0.3">
      <c r="A10" s="33" t="s">
        <v>190</v>
      </c>
      <c r="B10" s="36"/>
      <c r="C10" s="36"/>
      <c r="D10" s="36"/>
      <c r="E10" s="39">
        <v>1</v>
      </c>
      <c r="F10" s="28">
        <f t="shared" si="0"/>
        <v>1</v>
      </c>
      <c r="G10" s="236"/>
    </row>
    <row r="11" spans="1:7" ht="31.95" customHeight="1" x14ac:dyDescent="0.3">
      <c r="A11" s="33" t="s">
        <v>191</v>
      </c>
      <c r="B11" s="36"/>
      <c r="C11" s="36">
        <v>1</v>
      </c>
      <c r="D11" s="36">
        <v>1</v>
      </c>
      <c r="E11" s="39">
        <v>1</v>
      </c>
      <c r="F11" s="28">
        <f t="shared" si="0"/>
        <v>3</v>
      </c>
      <c r="G11" s="237"/>
    </row>
    <row r="12" spans="1:7" ht="15" thickBot="1" x14ac:dyDescent="0.35">
      <c r="A12" s="32" t="s">
        <v>192</v>
      </c>
      <c r="B12" s="23"/>
      <c r="C12" s="23"/>
      <c r="D12" s="23"/>
      <c r="E12" s="24"/>
      <c r="F12" s="25">
        <v>0</v>
      </c>
      <c r="G12" s="30" t="s">
        <v>192</v>
      </c>
    </row>
    <row r="13" spans="1:7" s="7" customFormat="1" ht="15" thickBot="1" x14ac:dyDescent="0.35">
      <c r="A13" s="34" t="s">
        <v>192</v>
      </c>
      <c r="B13" s="35"/>
      <c r="C13" s="35"/>
      <c r="D13" s="35"/>
      <c r="E13" s="40"/>
      <c r="F13" s="42">
        <v>0</v>
      </c>
      <c r="G13" s="49" t="s">
        <v>192</v>
      </c>
    </row>
  </sheetData>
  <mergeCells count="4">
    <mergeCell ref="G6:G8"/>
    <mergeCell ref="G9:G11"/>
    <mergeCell ref="G2:G5"/>
    <mergeCell ref="F2:F5"/>
  </mergeCells>
  <conditionalFormatting sqref="F6:F13">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eate a new document." ma:contentTypeScope="" ma:versionID="1b99be3234dd5533a7f29d29b05a089e">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b01029357f729ff3b8824469e0f940d"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52EC80-A46E-40A8-9221-8CD8BFCC1353}">
  <ds:schemaRefs>
    <ds:schemaRef ds:uri="http://purl.org/dc/elements/1.1/"/>
    <ds:schemaRef ds:uri="http://purl.org/dc/dcmitype/"/>
    <ds:schemaRef ds:uri="http://schemas.microsoft.com/office/2006/documentManagement/types"/>
    <ds:schemaRef ds:uri="http://purl.org/dc/terms/"/>
    <ds:schemaRef ds:uri="http://www.w3.org/XML/1998/namespace"/>
    <ds:schemaRef ds:uri="f4bf0ba2-4d20-4a0c-82f2-401f7a871bbe"/>
    <ds:schemaRef ds:uri="c1442710-3b78-4452-a413-552d08ae8aeb"/>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715CF9C-D75C-439C-97B7-7CE669289044}">
  <ds:schemaRefs>
    <ds:schemaRef ds:uri="http://schemas.microsoft.com/sharepoint/v3/contenttype/forms"/>
  </ds:schemaRefs>
</ds:datastoreItem>
</file>

<file path=customXml/itemProps3.xml><?xml version="1.0" encoding="utf-8"?>
<ds:datastoreItem xmlns:ds="http://schemas.openxmlformats.org/officeDocument/2006/customXml" ds:itemID="{FDA34665-05C4-4292-87EF-1CD360C62C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f0ba2-4d20-4a0c-82f2-401f7a871bbe"/>
    <ds:schemaRef ds:uri="c1442710-3b78-4452-a413-552d08ae8a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 Grid_TEMPLATE</vt:lpstr>
      <vt:lpstr>Data Saturation Grid_EXAMPLE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HP</cp:lastModifiedBy>
  <cp:revision/>
  <dcterms:created xsi:type="dcterms:W3CDTF">2017-10-10T11:47:39Z</dcterms:created>
  <dcterms:modified xsi:type="dcterms:W3CDTF">2023-07-28T14:57:00Z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