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reach\Desktop\"/>
    </mc:Choice>
  </mc:AlternateContent>
  <xr:revisionPtr revIDLastSave="0" documentId="13_ncr:1_{F4ADDD72-917F-42EF-A84C-EA474F5BFF23}" xr6:coauthVersionLast="47" xr6:coauthVersionMax="47" xr10:uidLastSave="{00000000-0000-0000-0000-000000000000}"/>
  <bookViews>
    <workbookView xWindow="-108" yWindow="-108" windowWidth="23256" windowHeight="12456" tabRatio="610" activeTab="3" xr2:uid="{00000000-000D-0000-FFFF-FFFF00000000}"/>
  </bookViews>
  <sheets>
    <sheet name="READ_ME" sheetId="2" r:id="rId1"/>
    <sheet name="Method Report" sheetId="4" r:id="rId2"/>
    <sheet name="DSAG_Borodianska" sheetId="1" r:id="rId3"/>
    <sheet name="DSAG_Chuhuivska" sheetId="7" r:id="rId4"/>
  </sheets>
  <definedNames>
    <definedName name="_ftnref1" localSheetId="2">DSAG_Borodianska!#REF!</definedName>
    <definedName name="_ftnref1" localSheetId="3">DSAG_Chuhuivska!#REF!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9" i="1" l="1"/>
  <c r="H138" i="1"/>
  <c r="L180" i="7"/>
  <c r="L179" i="7"/>
  <c r="L178" i="7"/>
  <c r="L177" i="7"/>
  <c r="L172" i="7"/>
  <c r="L164" i="7"/>
  <c r="L163" i="7"/>
  <c r="L162" i="7"/>
  <c r="L160" i="7"/>
  <c r="L158" i="7"/>
  <c r="L161" i="7"/>
  <c r="L134" i="7" l="1"/>
  <c r="L133" i="7"/>
  <c r="L132" i="7"/>
  <c r="L131" i="7"/>
  <c r="L130" i="7"/>
  <c r="L124" i="7"/>
  <c r="L118" i="7"/>
  <c r="L96" i="7"/>
  <c r="L115" i="7"/>
  <c r="L100" i="7"/>
  <c r="L93" i="7"/>
  <c r="L53" i="7"/>
  <c r="L52" i="7"/>
  <c r="L51" i="7"/>
  <c r="L31" i="7"/>
  <c r="L30" i="7"/>
  <c r="L28" i="7"/>
  <c r="L27" i="7"/>
  <c r="L26" i="7"/>
  <c r="L32" i="7"/>
  <c r="L21" i="7"/>
  <c r="L33" i="7"/>
  <c r="L34" i="7"/>
  <c r="L35" i="7"/>
  <c r="L36" i="7"/>
  <c r="L37" i="7"/>
  <c r="L20" i="7"/>
  <c r="L17" i="7"/>
  <c r="L18" i="7"/>
  <c r="L11" i="7"/>
  <c r="L10" i="7"/>
  <c r="L9" i="7"/>
  <c r="L6" i="7"/>
  <c r="L19" i="7"/>
  <c r="H153" i="1"/>
  <c r="H146" i="1"/>
  <c r="H147" i="1"/>
  <c r="H145" i="1"/>
  <c r="H132" i="1"/>
  <c r="H130" i="1"/>
  <c r="H129" i="1"/>
  <c r="H121" i="1"/>
  <c r="H115" i="1"/>
  <c r="H114" i="1"/>
  <c r="H95" i="1"/>
  <c r="H94" i="1"/>
  <c r="H93" i="1"/>
  <c r="H66" i="1"/>
  <c r="H83" i="1"/>
  <c r="H65" i="1"/>
  <c r="H38" i="1"/>
  <c r="H44" i="1"/>
  <c r="L174" i="7"/>
  <c r="L156" i="7"/>
  <c r="L155" i="7"/>
  <c r="L157" i="7"/>
  <c r="L153" i="7"/>
  <c r="L159" i="7"/>
  <c r="L170" i="7"/>
  <c r="L147" i="7"/>
  <c r="L145" i="7"/>
  <c r="L144" i="7"/>
  <c r="L139" i="7"/>
  <c r="L128" i="7"/>
  <c r="L127" i="7"/>
  <c r="L141" i="7"/>
  <c r="L138" i="7"/>
  <c r="L143" i="7"/>
  <c r="L129" i="7"/>
  <c r="L142" i="7"/>
  <c r="L140" i="7"/>
  <c r="L137" i="7"/>
  <c r="L135" i="7"/>
  <c r="L111" i="7"/>
  <c r="L110" i="7"/>
  <c r="L97" i="7"/>
  <c r="L98" i="7"/>
  <c r="L102" i="7"/>
  <c r="L106" i="7"/>
  <c r="L105" i="7"/>
  <c r="L101" i="7"/>
  <c r="L104" i="7"/>
  <c r="L103" i="7"/>
  <c r="L74" i="7"/>
  <c r="L73" i="7"/>
  <c r="L72" i="7"/>
  <c r="L108" i="7"/>
  <c r="L22" i="7"/>
  <c r="L23" i="7"/>
  <c r="L12" i="7"/>
  <c r="L25" i="7"/>
  <c r="L57" i="7"/>
  <c r="L24" i="7"/>
  <c r="L40" i="7"/>
  <c r="L39" i="7"/>
  <c r="L5" i="7"/>
  <c r="L29" i="7"/>
  <c r="L49" i="7"/>
  <c r="L16" i="7"/>
  <c r="L15" i="7"/>
  <c r="L14" i="7"/>
  <c r="L48" i="7"/>
  <c r="H12" i="1" l="1"/>
  <c r="H19" i="1" l="1"/>
  <c r="H21" i="1"/>
  <c r="H152" i="1"/>
  <c r="H151" i="1"/>
  <c r="H150" i="1"/>
  <c r="H155" i="1"/>
  <c r="H154" i="1"/>
  <c r="H123" i="1"/>
  <c r="H135" i="1"/>
  <c r="H125" i="1"/>
  <c r="H124" i="1"/>
  <c r="H136" i="1"/>
  <c r="H137" i="1"/>
  <c r="H127" i="1"/>
  <c r="H148" i="1"/>
  <c r="H120" i="1"/>
  <c r="H134" i="1"/>
  <c r="H133" i="1"/>
  <c r="H117" i="1" l="1"/>
  <c r="H118" i="1"/>
  <c r="H116" i="1"/>
  <c r="H92" i="1"/>
  <c r="H108" i="1"/>
  <c r="H106" i="1"/>
  <c r="H105" i="1"/>
  <c r="H112" i="1"/>
  <c r="H111" i="1"/>
  <c r="H104" i="1"/>
  <c r="H103" i="1"/>
  <c r="H102" i="1"/>
  <c r="H99" i="1"/>
  <c r="H89" i="1"/>
  <c r="H98" i="1"/>
  <c r="H96" i="1"/>
  <c r="H56" i="1"/>
  <c r="H57" i="1"/>
  <c r="H73" i="1"/>
  <c r="H69" i="1"/>
  <c r="H72" i="1"/>
  <c r="H68" i="1"/>
  <c r="H62" i="1"/>
  <c r="H63" i="1"/>
  <c r="H61" i="1"/>
  <c r="H71" i="1"/>
  <c r="H80" i="1"/>
  <c r="H75" i="1"/>
  <c r="H74" i="1"/>
  <c r="H70" i="1"/>
  <c r="H67" i="1"/>
  <c r="H59" i="1"/>
  <c r="H58" i="1"/>
  <c r="H26" i="1" l="1"/>
  <c r="H15" i="1"/>
  <c r="H14" i="1"/>
  <c r="H13" i="1"/>
  <c r="H11" i="1"/>
  <c r="H6" i="1"/>
  <c r="H20" i="1"/>
  <c r="H18" i="1"/>
  <c r="H17" i="1"/>
  <c r="H16" i="1"/>
  <c r="H54" i="1"/>
  <c r="H55" i="1"/>
  <c r="H88" i="1"/>
  <c r="H87" i="1"/>
  <c r="H86" i="1"/>
  <c r="H82" i="1"/>
  <c r="H81" i="1"/>
  <c r="H52" i="1"/>
  <c r="H37" i="1"/>
  <c r="H27" i="1"/>
  <c r="H10" i="1"/>
  <c r="H9" i="1"/>
  <c r="H8" i="1"/>
  <c r="H7" i="1"/>
  <c r="H42" i="1"/>
  <c r="H25" i="1"/>
  <c r="H78" i="1"/>
  <c r="H76" i="1"/>
  <c r="H5" i="1"/>
  <c r="L99" i="7" l="1"/>
  <c r="L71" i="7"/>
  <c r="H107" i="1"/>
  <c r="H45" i="1"/>
  <c r="H34" i="1"/>
  <c r="L90" i="7"/>
  <c r="L83" i="7"/>
  <c r="L184" i="7"/>
  <c r="L182" i="7"/>
  <c r="L173" i="7"/>
  <c r="L166" i="7"/>
  <c r="L165" i="7"/>
  <c r="L107" i="7"/>
  <c r="L122" i="7"/>
  <c r="L121" i="7"/>
  <c r="L120" i="7"/>
  <c r="L119" i="7"/>
  <c r="L117" i="7"/>
  <c r="L116" i="7"/>
  <c r="L114" i="7"/>
  <c r="L113" i="7"/>
  <c r="L112" i="7"/>
  <c r="L109" i="7"/>
  <c r="L82" i="7"/>
  <c r="L84" i="7"/>
  <c r="L78" i="7"/>
  <c r="L77" i="7"/>
  <c r="L76" i="7"/>
  <c r="L68" i="7"/>
  <c r="L67" i="7"/>
  <c r="L66" i="7"/>
  <c r="L65" i="7"/>
  <c r="L64" i="7"/>
  <c r="L63" i="7"/>
  <c r="L62" i="7"/>
  <c r="L61" i="7"/>
  <c r="L60" i="7"/>
  <c r="L70" i="7"/>
  <c r="L69" i="7"/>
  <c r="L55" i="7"/>
  <c r="L54" i="7"/>
  <c r="L56" i="7"/>
  <c r="L50" i="7"/>
  <c r="L46" i="7"/>
  <c r="L41" i="7"/>
  <c r="L47" i="7"/>
  <c r="L38" i="7"/>
  <c r="L4" i="7"/>
  <c r="L42" i="7"/>
  <c r="L43" i="7"/>
  <c r="L45" i="7"/>
  <c r="L44" i="7"/>
  <c r="L8" i="7"/>
  <c r="L7" i="7"/>
  <c r="L87" i="7"/>
  <c r="L185" i="7"/>
  <c r="L183" i="7"/>
  <c r="L181" i="7"/>
  <c r="L176" i="7"/>
  <c r="L175" i="7"/>
  <c r="L171" i="7"/>
  <c r="L169" i="7"/>
  <c r="L168" i="7"/>
  <c r="L167" i="7"/>
  <c r="L154" i="7"/>
  <c r="L152" i="7"/>
  <c r="L151" i="7"/>
  <c r="L150" i="7"/>
  <c r="L149" i="7"/>
  <c r="L148" i="7"/>
  <c r="L146" i="7"/>
  <c r="L136" i="7"/>
  <c r="L126" i="7"/>
  <c r="L125" i="7"/>
  <c r="L123" i="7"/>
  <c r="L95" i="7"/>
  <c r="L94" i="7"/>
  <c r="L92" i="7"/>
  <c r="L91" i="7"/>
  <c r="L89" i="7"/>
  <c r="L88" i="7"/>
  <c r="L86" i="7"/>
  <c r="L85" i="7"/>
  <c r="L81" i="7"/>
  <c r="L80" i="7"/>
  <c r="L79" i="7"/>
  <c r="L75" i="7"/>
  <c r="L59" i="7"/>
  <c r="L58" i="7"/>
  <c r="L13" i="7"/>
  <c r="H131" i="1" l="1"/>
  <c r="H33" i="1"/>
  <c r="H32" i="1"/>
  <c r="H31" i="1"/>
  <c r="H22" i="1"/>
  <c r="H23" i="1"/>
  <c r="H24" i="1"/>
  <c r="H101" i="1"/>
  <c r="H128" i="1"/>
  <c r="H91" i="1"/>
  <c r="H51" i="1"/>
  <c r="H28" i="1"/>
  <c r="H141" i="1"/>
  <c r="H122" i="1"/>
  <c r="H85" i="1"/>
  <c r="H84" i="1"/>
  <c r="H60" i="1"/>
  <c r="H149" i="1"/>
  <c r="H156" i="1"/>
  <c r="H126" i="1"/>
  <c r="H113" i="1"/>
  <c r="H110" i="1"/>
  <c r="H77" i="1"/>
  <c r="H50" i="1"/>
  <c r="H40" i="1"/>
  <c r="H41" i="1"/>
  <c r="H48" i="1"/>
  <c r="H143" i="1"/>
  <c r="H142" i="1"/>
  <c r="H47" i="1"/>
  <c r="H46" i="1"/>
  <c r="H144" i="1"/>
  <c r="H140" i="1"/>
  <c r="H109" i="1"/>
  <c r="H97" i="1"/>
  <c r="H100" i="1"/>
  <c r="H79" i="1"/>
  <c r="H64" i="1"/>
  <c r="H49" i="1"/>
  <c r="H43" i="1"/>
  <c r="H39" i="1"/>
  <c r="H35" i="1"/>
  <c r="H30" i="1"/>
  <c r="H29" i="1"/>
  <c r="H36" i="1"/>
  <c r="H4" i="1" l="1"/>
  <c r="H53" i="1"/>
  <c r="H90" i="1"/>
  <c r="H119" i="1"/>
</calcChain>
</file>

<file path=xl/sharedStrings.xml><?xml version="1.0" encoding="utf-8"?>
<sst xmlns="http://schemas.openxmlformats.org/spreadsheetml/2006/main" count="451" uniqueCount="422">
  <si>
    <t>REACH Ukraine | Profiling Population and Displacement Situation | March 2024</t>
  </si>
  <si>
    <t>Items</t>
  </si>
  <si>
    <t>Description</t>
  </si>
  <si>
    <t xml:space="preserve">Background &amp; Rationale </t>
  </si>
  <si>
    <t>Since February 2022, the full-scale war in Ukraine has resulted in large-scale displacement, resulting in an estimated 3.6 million individuals remaining internally displaced as of December 2023. While various areas of Ukraine are considered relatively safe and stable, the country’s volatile security context in areas closer to the front line has heavily influenced the decisions surrounding movement intentions. Most of the estimated IDPs in Ukraine, around 57%, intend to remain in their current location. At the national level, Ukraine’s move towards recovery and reconstruction has led to a shift of state policies towards durable solutions and recovery efforts for displaced populations. There's a pressing need for information to understand the displaced population's characteristics and guide local-level programs, especially at the hromada level. Following discussions with relevant partners, including Ukraine’s Community Planning for Durable Solutions and Recovery Working Group (CPDSR WG) and the Data for Solutions and Recovery Working Group (D4SR WG), REACH set up the profiling assessment to collect data on different population groups in priority hromadas, specifically Borodianska and Chuhuivska hromdas in Round 2, regarding durable solutions and early recovery efforts. The goal is to understand the diverse displacement experiences of the local population for informing targeted support interventions. To delve deeper into the displacement dynamics and gather contextual information for a household-level survey in Borodianska hromada, 16 KIIs were conducted. These interviews aimed to identify trends and (re)integration needs related to to accommodation, employment, and the level of social cohesion in both hromadas.</t>
  </si>
  <si>
    <t>Primary data collection time period</t>
  </si>
  <si>
    <t>4-11 March 2024</t>
  </si>
  <si>
    <t>Geographic Coverage</t>
  </si>
  <si>
    <t>Borodianska hromada and Chuhuivska hromada</t>
  </si>
  <si>
    <t>Methodology &amp; Sampling</t>
  </si>
  <si>
    <t>The Profiling of Population and Displacement Situation assessment was conducted through semi-structured interviews with KIs using a long-form qualitative questionnaire translated into both Ukrainian and Russian. The qualitative questionnaire focuses on movement intentions, level of access and challenges pertaining to accommodation, employment, public services, as well as concerns for social cohesion in both Borodianska and Chuhuivska hromadas. Purposive sampling was used to identify interviewees over a two-week period. Interviews were conducted with representatives of govermental and non-government organisations. In total, 16 interviews were completed: 6 in Borodianska hromada and 10 in Chuhuivska hromada.</t>
  </si>
  <si>
    <t>Donor</t>
  </si>
  <si>
    <t>BHA</t>
  </si>
  <si>
    <t>Creation Date</t>
  </si>
  <si>
    <t>Contacts (Name &amp; email address)</t>
  </si>
  <si>
    <t>Levena Galopoulos levena.galopoulos@impact-initiatives.org</t>
  </si>
  <si>
    <t>Taisiia Frank taisiia.frank@reach-initiative.org</t>
  </si>
  <si>
    <t>Sheets</t>
  </si>
  <si>
    <t>Sheet 1 - READ_ME</t>
  </si>
  <si>
    <t>Project description</t>
  </si>
  <si>
    <t>Sheet 2 - Method Report</t>
  </si>
  <si>
    <t xml:space="preserve">This method report includes the objective, method and overall approach for the qualitative component of this assessment. </t>
  </si>
  <si>
    <t>Sheet 3 - Data Saturation Grid Borodianska hromada</t>
  </si>
  <si>
    <t>The data saturation grid presents an analysis of the information extracted from all six qualitative interviews conducted in Borodianska hromada.The information is divided into different discussion topics (DTs), and discussion points (DPs) based on findings. The number of times each DP was mentioned is indicated in the grid by a "1", then totaled and used to write a summary of key points.</t>
  </si>
  <si>
    <t>Sheet 4 - Data Saturation Grid Chuhuivska hromada</t>
  </si>
  <si>
    <t>The data saturation grid presents an analysis of the information extracted from all 10 qualitative interviews conducted in Chuhuivska hromada.The information is divided into different discussion topics (DTs), and discussion points (DPs) based on findings. The number of times each DP was mentioned is indicated in the grid by a "1", then totaled and used to write a summary of key points.</t>
  </si>
  <si>
    <t xml:space="preserve">Method Report 
</t>
  </si>
  <si>
    <t>What is the objective of this analysis?</t>
  </si>
  <si>
    <t>This analysis was conducted in the Borodianska and Chuhuivska hromadas to gather contextual information on the dynamics impacting returnees, IDPs, and non-displaced people, as well as to inform the development of a quantitative household tool. Specifically, the analysis aimed to identify trends and (re)integration needs, including access to accommodation, employment situation, access to public services, and the level of social cohesion in both hromadas. Furthermore, it sought to understand the general movement intentions and displacement experiences of different population groups in these hromadas.</t>
  </si>
  <si>
    <t>What method was used to collect the data?</t>
  </si>
  <si>
    <t>The qualitative data collection was conducted through KI interviews either in-person or through telephone at the request of the KI. The KIs were identified through a non-probability purposive sampling approach in which interviews were conducted with representatives of local authorities and non-governmental organisations. In total, 16 interviews were conducted in Borodianska and Chuhuivska hromadas: 6 interviews in Borodianska hromada and 10 interviews in Chuhuivska hromada.</t>
  </si>
  <si>
    <t>What approach was used for the analysis and why? </t>
  </si>
  <si>
    <t>(Please refer to the Qualitative Analysis guidance to better understand the different analysis approaches)</t>
  </si>
  <si>
    <t>The approch used for the analysis utilized the data saturation grid by extracting the information from the transcripts into the different discussion topics (DTs) using the KI tool as a guide, and discussion points (DPs) based on findings from the discussions. The number of times each DP was mentioned was counted and used to write a summary of key points. For the summarised key points, attention was paid to any differences between DTs and DPs, specifically note any trends noticed amongst returnees, IDPs, and non-displaced people, as well as specific vulnerable groups.</t>
  </si>
  <si>
    <t>Assumptions and Choices Made</t>
  </si>
  <si>
    <t>The summary section serves to emphasize the main findings from each discussion topic. It highlights key points or insights obtained from specific key informant interviews that offer a comprehensive understanding of the displacement and early recovery situation in the hromadas, as well as the identified displacement-related needs and challenges. These insights are crucial for addressing the research questions and achieving the assessment's objectives. Additionally, they provide valuable contextual information for relevant partners involved in informing and/or planning of durable solutions interventions in these hromadas.</t>
  </si>
  <si>
    <t>Strengths and Limitations of the Qualitative Analysis</t>
  </si>
  <si>
    <t>The analysis presents several strengths in its approach, alongside certain limitations. Firstly, the qualitative nature of the study, employing purposive sampling of key informants, allows results to be considered indicative only, while still providing an in-depth exploration of the displacement and early recovery situation in the hromadas. Secondly, an issue emerged regarding the potential for response contamination when key informants' responses were influenced by their previous answers or altered to align with them, resulting in inconsistencies or contradictions. Moreover, some key informants did not feel confident in certain areas relevant to the research, such as salaries offered in the hromadas or employment dynamics.To mitigate these challenges, efforts were made to identify recurring themes and consensus across interviews, so the analysis prioritized the extraction of reliable insights. Furthermore, the cross-referencing of key informants' responses with publicly available data or secondary sources served as a data verification mechanism. Another important limitation arose from the translation process, which posed the risk of information loss or distortion. To mitigate this risk, a systematic review of translated transcripts by a Ukrainian-speaking assessment team member was conducted. Lastly, in the quantitative survey conducted in Borodianska hromada, insights gleaned from key informant interviews informed the questionnaire's design, particularly regarding the differentiation of locals with destroyed housing registered as IDPs and IDPs moving to the hromada from other regions. Additional priority on assessing movement intentions of non-displaced people in the context of highly damaged hromada was also introduced based on insights obtained from key informant interviews.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</si>
  <si>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</si>
  <si>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</si>
  <si>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</si>
  <si>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</si>
  <si>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</si>
  <si>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</si>
  <si>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color rgb="FF000000"/>
        <rFont val="Arial Narrow"/>
        <family val="2"/>
      </rPr>
      <t>Is this a PANDA or IMPACT Research Cycle, and so the analysis should not be made public?</t>
    </r>
    <r>
      <rPr>
        <sz val="11"/>
        <color rgb="FF000000"/>
        <rFont val="Arial Narrow"/>
        <family val="2"/>
      </rPr>
      <t xml:space="preserve"> 
(Place an X next to the appropriate option)
Yes 
No X</t>
    </r>
  </si>
  <si>
    <t>DSAG will be published on the IMPACT's repository, and qualitative data will be used in the public reports on displacement situations in Borodianska and Chuhuivska hromadas.</t>
  </si>
  <si>
    <t xml:space="preserve">If no, please elaborate on the reasons we do not wish to publish
</t>
  </si>
  <si>
    <t>Has a READ_ME sheet already been developed to explain the content of the analysis file?</t>
  </si>
  <si>
    <t>Yes.</t>
  </si>
  <si>
    <t>What is the expected date of publication?</t>
  </si>
  <si>
    <t>DSAG is expected to be published on May 9, 2024, and the reports are expected to be published on June 28, 2024.</t>
  </si>
  <si>
    <t>UKR2315b - Profiling - Borodianska Hromada</t>
  </si>
  <si>
    <r>
      <rPr>
        <b/>
        <sz val="10"/>
        <color rgb="FFFFFFFF"/>
        <rFont val="Arial Narrow"/>
        <family val="2"/>
        <charset val="204"/>
      </rPr>
      <t xml:space="preserve">KI ID </t>
    </r>
    <r>
      <rPr>
        <sz val="9"/>
        <color rgb="FFFFFFFF"/>
        <rFont val="Arial Narrow"/>
        <family val="2"/>
        <charset val="204"/>
      </rPr>
      <t>(Anonymised code used to link analysis with original transcript)</t>
    </r>
  </si>
  <si>
    <t>QR1</t>
  </si>
  <si>
    <t>QR2</t>
  </si>
  <si>
    <t>QR3</t>
  </si>
  <si>
    <t>QR4</t>
  </si>
  <si>
    <t>QR5</t>
  </si>
  <si>
    <t>QR6</t>
  </si>
  <si>
    <t>Total # References per Discussion Point</t>
  </si>
  <si>
    <t>Key Findings Summary
(Merged per Discussion Topic)</t>
  </si>
  <si>
    <t xml:space="preserve">Optional column for more interpretative/explorative analysis triangulated with secondary sources, quotes etc. </t>
  </si>
  <si>
    <t>Interview location</t>
  </si>
  <si>
    <t>Borodianska</t>
  </si>
  <si>
    <t>Discussion Topic 1_Movement intentions_
DP1_Current residents_long-term stay</t>
  </si>
  <si>
    <t>Discussion Topic 1_Movement intentions_
DP2_Current residents_waiting for housing reconstruction</t>
  </si>
  <si>
    <t>Discussion Topic 1_Movement intentions_
DP3_IDPs from areas under the military control of the Russian Federation_long-term stay</t>
  </si>
  <si>
    <t>Discussion Topic 1_Movement intentions_
DP4_IDPs_conditions of stay_housing reconstruction</t>
  </si>
  <si>
    <t>Discussion Topic 1_Movement intentions_
DP5_IDPs_conditions of stay_availability of educational facilities</t>
  </si>
  <si>
    <t>Discussion Topic 1_Movement intentions_
DP6_IDPs_conditions of stay_social housing provision</t>
  </si>
  <si>
    <t>Discussion Topic 1_Movement intentions_
DP7_IDPs_conditions of stay_financial assistance provision</t>
  </si>
  <si>
    <t>Discussion Topic 1_Movement intentions_
DP8_IDPs_intention to return to the area of origin</t>
  </si>
  <si>
    <t>Discussion Topic 1_Movement intentions_
DP9_IDPs_re-displacement in the hromada after return to the frontline areas (Kupiansk and Bakhmut)</t>
  </si>
  <si>
    <t>Discussion Topic 1_Movement intentions_
DP10_IDPs_conditions of return_improvement of security situation in the area of origin</t>
  </si>
  <si>
    <t>Discussion Topic 1_Movement intentions_
DP11_IDPs_conditions of return_area of origin retaken by Ukraine</t>
  </si>
  <si>
    <t>Discussion Topic 1_Movement intentions_
DP12_IDPs_conditions of return_intact housing in the area of origin</t>
  </si>
  <si>
    <t>Discussion Topic 1_Movement intentions_
DP13_Returnees_most residents returned</t>
  </si>
  <si>
    <t>Discussion Topic 1_Movement intentions_
DP14_Returnees_refugees abroad return less than IDPs</t>
  </si>
  <si>
    <t>Discussion Topic 1_Movement intentions_
DP15_Short-term visits by refugees</t>
  </si>
  <si>
    <t>Discussion Topic 1_Movement intentions_
DP16_Lack of housing prevents full return</t>
  </si>
  <si>
    <t>Discussion Topic 1_Movement intentions_
DP17_Returnees_moving abroad again for financial reasons</t>
  </si>
  <si>
    <t>Discussion Topic 1_Movement intentions_
DP18_Returnees_return drivers_end of hotilities in the hromada</t>
  </si>
  <si>
    <t>Discussion Topic 1_Movement intentions_
DP19_Returnees_return drivers_returning to work</t>
  </si>
  <si>
    <t>Discussion Topic 1_Movement intentions_
DP20_Returnees_return drivers_access to education</t>
  </si>
  <si>
    <t>Discussion Topic 1_Movement intentions_
DP21_Returnees_return drivers_repairing housing</t>
  </si>
  <si>
    <t>Discussion Topic 1_Movement intentions_
DP22_Returnees_return drivers_attachment to hometown</t>
  </si>
  <si>
    <t>Discussion Topic 1_Movement intentions_
DP23_Locals_intention to relocate after receiving housing compensation</t>
  </si>
  <si>
    <t>Discussion Topic 1_Movement intentions_
DP24_Locals_push factors_delay in hromada's reconsctruction post-invasion</t>
  </si>
  <si>
    <t>Discussion Topic 1_Movement intentions_
DP25_Locals_push factors_seeking economic opportunities abroad</t>
  </si>
  <si>
    <t>Discussion Topic 2_Employment opportunities_
DP1_Small businesses operating</t>
  </si>
  <si>
    <t>[English translation] Employment Centre of Kyivska oblast, Number of vacancies and number of registered unemployed by type of economic activity in January-March 2024 and as of April 1, 2024</t>
  </si>
  <si>
    <t>Discussion Topic 2_Employment opportunities_
DP2_In-demand sector_construction</t>
  </si>
  <si>
    <t>Discussion Topic 2_Employment opportunities_
DP3_In-demand sector_agriculture</t>
  </si>
  <si>
    <t>Discussion Topic 2_Employment opportunities_
DP4_In-demand sector_procesing and manufacturing</t>
  </si>
  <si>
    <t>Discussion Topic 2_Employment opportunities_
DP6_Average monthly salary at 15,500 UAH</t>
  </si>
  <si>
    <t>Discussion Topic 2_Employment opportunities_
DP7_Vacancies available in male-dominated professions</t>
  </si>
  <si>
    <t>Discussion Topic 2_Employment opportunities_
DP8_Labour migration to Kyiv</t>
  </si>
  <si>
    <t>According to official statistics, in January-March 2024, 7,997 people were registered as unemployed at the employment centre in Kyivska oblast, of which 6,260 (78%) were women. At the end of March 2024, the average salary offered at opened vacancies was 12,169 UAH.</t>
  </si>
  <si>
    <t>Discussion Topic 2_Employment opportunities_
DP9_Labour migration to Irpin</t>
  </si>
  <si>
    <t>Discussion Topic 2_Employment opportunities_
DP10_Labour migration to Bucha</t>
  </si>
  <si>
    <t>Discussion Topic 2_Employment opportunities_
DP11_Employment support_employment centre</t>
  </si>
  <si>
    <t>Discussion Topic 2_Employment opportunities_
DP12_Employment support_women</t>
  </si>
  <si>
    <t>Discussion Topic 2_Employment opportunities_
DP13_Employment support_incentives to hire IDPs</t>
  </si>
  <si>
    <t>Discussion Topic 2_Employment opportunities_
DP14_IDPs_need for employment opportunities</t>
  </si>
  <si>
    <t>Discussion Topic 2_Employment opportunities_
DP15_Challenges_low salariers</t>
  </si>
  <si>
    <t>Discussion Topic 2_Employment opportunities_
DP16_Challenges_low salariers affect renters</t>
  </si>
  <si>
    <t>Discussion Topic 2_Employment opportunities_
DP17_Challenges_lack of specialists on the labour market</t>
  </si>
  <si>
    <t>Discussion Topic 2_Employment opportunities_
DP18_Challenges in access_PwD</t>
  </si>
  <si>
    <t>Discussion Topic 2_Employment opportunities_
DP19_Challenges in access_elders</t>
  </si>
  <si>
    <t>Discussion Topic 2_Employment opportunities_
DP21_Information dissemination_digital</t>
  </si>
  <si>
    <t>Discussion Topic 2_Employment opportunities_
DP22_Information dissemination_village heads</t>
  </si>
  <si>
    <t>Discussion Topic 2_Employment opportunities_
DP23_Information dissemination_printed materials</t>
  </si>
  <si>
    <t>Discussion Topic 2_Employment opportunities_
DP24_Information dissemination_information board at the employment centre</t>
  </si>
  <si>
    <t>Discussion Topic 3_Access to housing_
DP1_Issues_lack of vacant housing</t>
  </si>
  <si>
    <t>[English translation] State Statistics Service of Ukraine, Average consumer prices for goods (services) in 2024</t>
  </si>
  <si>
    <t>Discussion Topic 3_Access to housing_
DP2_Issues_wide-scale destruction of apartment buildings</t>
  </si>
  <si>
    <t>Discussion Topic 3_Access to housing_
DP3_Issues_wide-scale destruction of private houses</t>
  </si>
  <si>
    <t>Discussion Topic 3_Access to housing_
DP4_Private houses remain</t>
  </si>
  <si>
    <t>According to official statistics, the average rent price for a one-room apartment in Kyivska oblast was 4923.04 UAH in March 2024.</t>
  </si>
  <si>
    <t>Discussion Topic 3_Access to housing_
DP5_A few apartment buildings remain</t>
  </si>
  <si>
    <t>Discussion Topic 3_Access to housing_
DP6_Issues_available housing requires repairs</t>
  </si>
  <si>
    <t>Discussion Topic 3_Access to housing_
DP7_Issues_delay in reconstruction of the housing sector</t>
  </si>
  <si>
    <t>Discussion Topic 3_Access to housing_
DP8_Issues_lack of housing prevents return</t>
  </si>
  <si>
    <t>Discussion Topic 3_Access to housing_
DP9_Returnees living in temporary accommodation</t>
  </si>
  <si>
    <t>Discussion Topic 3_Access to housing_
DP10_Residents relocating to a modular town to repair housing</t>
  </si>
  <si>
    <t>Discussion Topic 3_Access to housing_
DP11_Availability of abandones houses</t>
  </si>
  <si>
    <t>Discussion Topic 3_Access to housing_
DP12_Rural area_incomplete access to utilities</t>
  </si>
  <si>
    <t>Discussion Topic 3_Access to housing_
DP13_Issues_lack of affordable housing</t>
  </si>
  <si>
    <t>Discussion Topic 3_Access to housing_
DP14_Same rental terms/payments for different population groups</t>
  </si>
  <si>
    <t>Discussion Topic 3_Access to housing_
DP15_Monthly rent costs_3,000 UAH rent cost for a one-room apartment</t>
  </si>
  <si>
    <t>Discussion Topic 3_Access to housing_
DP16_Monthly rent and utilities costs_nearly 6,000 UAH for a one-room apartment</t>
  </si>
  <si>
    <t>Discussion Topic 3_Access to housing_
DP17_Monthly rent costs_5,000-10,000 UAH for a one-room apartment</t>
  </si>
  <si>
    <t>Discussion Topic 3_Access to housing_
DP18_Monthly rent costs_5,000 UAH rent cost for a two-room apartment</t>
  </si>
  <si>
    <t>Discussion Topic 3_Access to housing_
DP19_Monthly rent costs_6,000 UAH rent cost for a two-room apartment</t>
  </si>
  <si>
    <t>Discussion Topic 3_Access to housing_
DP20_Monthly rent and utilities costs_nearly 10,000 UAH rent cost for a two-room apartment</t>
  </si>
  <si>
    <t>Discussion Topic 3_Access to housing_
DP21_Monthly rent costs_8,000-12,000 UAH rent cost for a two-room apartment</t>
  </si>
  <si>
    <t>Discussion Topic 3_Access to housing_
DP22_Monthly rent costs_9,000 UAH rent cost for a three-room apartment</t>
  </si>
  <si>
    <t>Discussion Topic 3_Access to housing_
DP23_Costs vary based on renovations in accommodation</t>
  </si>
  <si>
    <t>Discussion Topic 3_Access to housing_
DP24_IDPs_ renting accommodation</t>
  </si>
  <si>
    <t>Discussion Topic 3_Access to housing_
DP25_IDPs_ settling in rural areas</t>
  </si>
  <si>
    <t>Discussion Topic 3_Access to housing_
DP26_IDPs_living in substandard accommodation (summer houses)</t>
  </si>
  <si>
    <t>Discussion Topic 3_Access to housing_
DP27_IDPs_paying only for utilities within 'Shelter' program</t>
  </si>
  <si>
    <t>Discussion Topic 3_Access to housing_
DP29_Challenges in access_IDPs</t>
  </si>
  <si>
    <t>Discussion Topic 3_Access to housing_
DP30_Challenges in access_low-income families</t>
  </si>
  <si>
    <t>Discussion Topic 3_Access to housing_
DP31_Challenges in access_lack of accessibility features for PwD</t>
  </si>
  <si>
    <t>Discussion Topic 3_Access to housing_
DP32_Challenges in access_families with children</t>
  </si>
  <si>
    <t>Discussion Topic 3_Access to housing_
DP33_Challenges in access_elders</t>
  </si>
  <si>
    <t>Discussion Topic 3_Access to housing_
DP35_Governmental aid for housing repairs</t>
  </si>
  <si>
    <t>Discussion Topic 3_Access to housing_
DP36_Oblast-level financial aid for new housing purchasing</t>
  </si>
  <si>
    <t>Discussion Topic 4_Access to public services_
DP1_Healthcare_sufficient access</t>
  </si>
  <si>
    <t>Discussion Topic 4_Access to public services_
DP2_Healthcare_no maternity department</t>
  </si>
  <si>
    <t>Discussion Topic 4_Access to public services_
DP3_Healthcare_not enough places in hospitals</t>
  </si>
  <si>
    <t>Discussion Topic 4_Access to public services_
DP4_Healthcare_outdated equipment</t>
  </si>
  <si>
    <t>Discussion Topic 4_Access to public services_
DP5_PSS for IDP children</t>
  </si>
  <si>
    <t>Discussion Topic 4_Access to public services_
DP6_PSS for IDP adults</t>
  </si>
  <si>
    <t>Discussion Topic 4_Access to public services_
DP7_Need for comprehensive PSS for IDPs</t>
  </si>
  <si>
    <t>Discussion Topic 4_Access to public services_
DP8_Administrative_sufficient access</t>
  </si>
  <si>
    <t>Discussion Topic 4_Access to public services_
DP9_Administrative_damaged Tax Service</t>
  </si>
  <si>
    <t>Discussion Topic 4_Access to public services_
DP10_Administrative_limited availability in rural areas</t>
  </si>
  <si>
    <t>Discussion Topic 4_Access to public services_
DP11_Legal_sufficient access</t>
  </si>
  <si>
    <t>Discussion Topic 4_Access to public services_
DP12_Legal_damaged court's premises</t>
  </si>
  <si>
    <t>Discussion Topic 4_Access to public services_
DP13_Legal_need for comprehensive assistance in case of damaged housing</t>
  </si>
  <si>
    <t>Discussion Topic 4_Access to public services_
DP14_Education_sufficient access</t>
  </si>
  <si>
    <t>Discussion Topic 4_Access to public services_
DP15_Transport_sufficient access</t>
  </si>
  <si>
    <t>Discussion Topic 4_Access to public services_
DP16_Transport_lack of vehicles during rush periods</t>
  </si>
  <si>
    <t>Discussion Topic 4_Access to public services_
DP17_Transport_vehicles destroyed due to hostilities</t>
  </si>
  <si>
    <t>Discussion Topic 4_Access to public services_
DP18_Transport_free access for IDPs twice a week</t>
  </si>
  <si>
    <t>Discussion Topic 4_Access to public services_
DP19_Transport_schedule issues</t>
  </si>
  <si>
    <t>Discussion Topic 4_Access to public services_
DP20_Equal access to public services for all population groups</t>
  </si>
  <si>
    <t>Discussion Topic 4_Access to public services_
DP21_Information dissemination_digital</t>
  </si>
  <si>
    <t>Discussion Topic 4_Access to public services_
DP22_Information dissemination_printed materials</t>
  </si>
  <si>
    <t>Discussion Topic 4_Access to public services_
DP23_Information dissemination_information boards in villages</t>
  </si>
  <si>
    <t>Discussion Topic 4_Access to public services_
DP24_Information dissemination_dialogue sessions with the public</t>
  </si>
  <si>
    <t>Discussion Topic 4_Access to public services_
DP25_Information dissemination_the word of mouth</t>
  </si>
  <si>
    <t>Discussion Topic 4_Access to public services_
DP26_Сhallenges in access_PwD</t>
  </si>
  <si>
    <t>Discussion Topic 4_Access to public services_
DP28_Barirers_elders_awareness gap</t>
  </si>
  <si>
    <t>Discussion Topic 4_Access to public services_
DP29_High demand for information on services</t>
  </si>
  <si>
    <t>Discussion Topic 4_Access to public services_
DP30_Need for public informing for those without access to social media</t>
  </si>
  <si>
    <t>Discussion Topic 5_Participation in public affairs_
DP1_Low public participation in cultural events</t>
  </si>
  <si>
    <t>Discussion Topic 5_Participation in public affairs_
DP2_Low public participation in cleaning of public areas</t>
  </si>
  <si>
    <t>Discussion Topic 5_Participation in public affairs_
DP3_Consistent public engagement across demographics</t>
  </si>
  <si>
    <t>Discussion Topic 5_Participation in public affairs_
DP4_IDPs_less participative</t>
  </si>
  <si>
    <t>Discussion Topic 5_Participation in public affairs_
DP5_Elders more involved</t>
  </si>
  <si>
    <t xml:space="preserve">Discussion Topic 5_Participation in public affairs_
DP6_IDPs_elders attend public events </t>
  </si>
  <si>
    <t>Discussion Topic 5_Participation in public affairs_
DP7_IDPs_children participate in activities for children</t>
  </si>
  <si>
    <t>Discussion Topic 5_Participation in public affairs_
DP8_Sufficient engagegement in cultural/educational events</t>
  </si>
  <si>
    <t>Discussion Topic 5_Participation in public affairs_
DP9_Growing public interest in waste management</t>
  </si>
  <si>
    <t>Discussion Topic 5_Participation in public affairs_
DP10_Types of participation_social/political activities_Housing Compensation Committee</t>
  </si>
  <si>
    <t>Discussion Topic 5_Participation in public affairs_
DP12_Types of participation_social/political activities_public meeting with the authorities</t>
  </si>
  <si>
    <t>Discussion Topic 5_Participation in public affairs_
DP13_Types of participation_community events_cultural and educational events</t>
  </si>
  <si>
    <t>Discussion Topic 5_Participation in public affairs_
DP14_Types of participation_community events_volunteering in small groups</t>
  </si>
  <si>
    <t>Discussion Topic 5_Participation in public affairs_
DP15_Barriers to participation_martial law</t>
  </si>
  <si>
    <t>Discussion Topic 5_Participation in public affairs_
DP16_Barriers to participation_psychological issues post-invasion</t>
  </si>
  <si>
    <t>Discussion Topic 5_Participation in public affairs_
DP17_Barriers to participations_employment obligations</t>
  </si>
  <si>
    <t>Discussion Topic 5_Participation in public affairs_
DP18_Barriers to participation_IDPs_employment outside the hromada</t>
  </si>
  <si>
    <t>Discussion Topic 5_Participation in public affairs_
DP19_Positive social relations between IDPs and host community</t>
  </si>
  <si>
    <t>Discussion Topic 5_Participation in public affairs_
DP20_Tension over unallocated financial aid between locals and authorities</t>
  </si>
  <si>
    <t>Discussion Topic 5_Participation in public affairs_
DP21_Lack of financial support for non-displaced people</t>
  </si>
  <si>
    <t>Discussion Topic 5_Participation in public affairs_
DP22_Information dissemination_digital</t>
  </si>
  <si>
    <t>Discussion Topic 5_Participation in public affairs_
DP23_Information dissemination_village heads</t>
  </si>
  <si>
    <t>Discussion Topic 5_Participation in public affairs_
DP24_Information dissemination_dialogue sessions</t>
  </si>
  <si>
    <t>Discussion Topic 5_Participation in public affairs_
DP25_Information dissemination_charitable organisations</t>
  </si>
  <si>
    <t>Discussion Topic 5_Participation in public affairs_
DP26_Need for alternative channels_local newspaper</t>
  </si>
  <si>
    <t>Discussion Topic 5_Participation in public affairs_
DP27_Need for alternative channels_TV/radio broadcasting</t>
  </si>
  <si>
    <t>Discussion Topic 5_Participation in public affairs_
DP28_Need for alternative channels_targeted advistising on social media</t>
  </si>
  <si>
    <t>Discussion Topic 5_Participation in public affairs_
DP29_Need for other information mediums_street banners</t>
  </si>
  <si>
    <t>Discussion Topic 5_Participation in public affairs_
DP30_Need for digital literacy training for elders</t>
  </si>
  <si>
    <t>Discussion Topic 6_Information needs_
DP1_Number of returnees</t>
  </si>
  <si>
    <t>Discussion Topic 6_Information needs_
DP2_Accurate number of IDPs</t>
  </si>
  <si>
    <t>Discussion Topic 6_Information needs_
DP3_Number of military personnel</t>
  </si>
  <si>
    <t>Discussion Topic 6_Information needs_
DP4_Number of vulnerable population groups</t>
  </si>
  <si>
    <t>Discussion Topic 6_Information needs_
DP5_Number of non-returnees</t>
  </si>
  <si>
    <t>Discussion Topic 6_Information needs_
DP6_Area of displacement of non-returnees</t>
  </si>
  <si>
    <t>Discussion Topic 6_Information needs_
DP7_Factors influencing motivation to return of non-returnees</t>
  </si>
  <si>
    <t>Discussion Topic 6_Information needs_
DP8_Available grants or assistance for hromadas</t>
  </si>
  <si>
    <t>UKR2315b - Profiling - Chuhuivska Hromada</t>
  </si>
  <si>
    <t>QR7</t>
  </si>
  <si>
    <t>QR8</t>
  </si>
  <si>
    <t>QR9</t>
  </si>
  <si>
    <t>QR10</t>
  </si>
  <si>
    <t>Chuhuivska</t>
  </si>
  <si>
    <t>Discussion Topic 1_Movement intentions_
DP2_Current residents_depends on security situation</t>
  </si>
  <si>
    <t>Discussion Topic 1_Movement intentions_
DP3_Locals_young people leave rural area</t>
  </si>
  <si>
    <t>Discussion Topic 1_Movement intentions_
DP6_Locals_push factors_children's offline education</t>
  </si>
  <si>
    <t>Discussion Topic 1_Movement intentions_
DP9_Locals_push factors_housing destruction</t>
  </si>
  <si>
    <t>Discussion Topic 1_Movement intentions_
DP10_Locals_push factors_business relocation</t>
  </si>
  <si>
    <t>Discussion Topic 1_Movement intentions_
DP11_Locals_areas of relocation_neighbouring Poltavska and Dnipropetrvoska oblasts</t>
  </si>
  <si>
    <t>Discussion Topic 1_Movement intentions_
DP12_Locals_areas of relocation_central oblasts of Ukraine (Vinnytska)</t>
  </si>
  <si>
    <t>Discussion Topic 1_Movement intentions_
DP13_Locals_areas of relocation_western Lvivska, Zakarpatska, and Ivano-Frankivskska oblasts</t>
  </si>
  <si>
    <t>Discussion Topic 1_Movement intentions_
DP14_Locals_areas of relocation_depends on financial capacity to relocate far from home</t>
  </si>
  <si>
    <t>Discussion Topic 1_Movement intentions_
DP15_Locals_people 27-40 y.o. adapt to new places better</t>
  </si>
  <si>
    <t>Discussion Topic 1_Movement intentions_
DP16_IDPs_long-term settlement</t>
  </si>
  <si>
    <t>Discussion Topic 1_Movement intentions_
DP17_IDPs_depends on security situation in the hromada</t>
  </si>
  <si>
    <t>Discussion Topic 1_Movement intentions_
DP18_IDPs_settling temporarily before moving to safer area</t>
  </si>
  <si>
    <t>Discussion Topic 1_Movement intentions_
DP19_IDPs_12,000 registered</t>
  </si>
  <si>
    <t>Discussion Topic 1_Movement intentions_
DP20_IDPs_unclear place of residence</t>
  </si>
  <si>
    <t>Discussion Topic 1_Movement intentions_
DP21_IDPs_unviable prospect of return to the area of origin</t>
  </si>
  <si>
    <t>Discussion Topic 1_Movement intentions_
DP22_IDPs_unviable prospect of return to the area of origin_destroyed housing</t>
  </si>
  <si>
    <t>Discussion Topic 1_Movement intentions_
DP23_IDPs from Donetska and Luhanska oblasts</t>
  </si>
  <si>
    <t>Discussion Topic 1_Movement intentions_
DP24_IDPs from Dnipropetrovska oblast</t>
  </si>
  <si>
    <t>Discussion Topic 1_Movement intentions_
DP25_IDPs from Kharkiv</t>
  </si>
  <si>
    <t>Discussion Topic 1_Movement intentions_
DP26_IDPs from Kupianskiy raion</t>
  </si>
  <si>
    <t>Discussion Topic 1_Movement intentions_
DP27_IDPs from Velyko-Burlutskyi raion</t>
  </si>
  <si>
    <t>Discussion Topic 1_Movement intentions_
DP28_IDPs from Lysychansk</t>
  </si>
  <si>
    <t>Discussion Topic 1_Movement intentions_
DP29_IDPs from Izuimska hromada</t>
  </si>
  <si>
    <t>Discussion Topic 1_Movement intentions_
DP30_IDPs from Vovchanska hromada</t>
  </si>
  <si>
    <t>Discussion Topic 1_Movement intentions_
DP31_IDPs from Balakliivska hromada</t>
  </si>
  <si>
    <t>Discussion Topic 1_Movement intentions_
DP32_IDPs from Chkalovska hromada</t>
  </si>
  <si>
    <t>Discussion Topic 1_Movement intentions_
DP33_IDPs from Bohodukhivska hromada</t>
  </si>
  <si>
    <t>Discussion Topic 1_Movement intentions_
DP34_IDPs_displaced from hromada's villages Malynivka and Eskhar</t>
  </si>
  <si>
    <t>Discussion Topic 1_Movement intentions_
DP36_IDPs_conditions of return_retaking of area of origin by Ukraine</t>
  </si>
  <si>
    <t>Discussion Topic 1_Movement intentions_
DP37_IDPs_conditions of return_improvement of security situation in area of origin</t>
  </si>
  <si>
    <t>Discussion Topic 1_Movement intentions_
DP39_IDPs pull factors_proximity to the area of origin</t>
  </si>
  <si>
    <t>Discussion Topic 1_Movement intentions_
DP40_IDPs pull factors_proximity to Kharkiv</t>
  </si>
  <si>
    <t xml:space="preserve">Discussion Topic 1_Movement intentions_
DP41_IDPs pull factors_access to essential goods </t>
  </si>
  <si>
    <t>Discussion Topic 1_Movement intentions_
DP42_IDPs pull factors_IDP payments</t>
  </si>
  <si>
    <t>Discussion Topic 1_Movement intentions_
DP46_Returnees_many returned</t>
  </si>
  <si>
    <t>Discussion Topic 1_Movement intentions_
DP49_Return drivers_returning to work</t>
  </si>
  <si>
    <t>Discussion Topic 1_Movement intentions_
DP52_Return drivers_retaking of Kharkiv oblast by Ukraine</t>
  </si>
  <si>
    <t>Discussion Topic 1_Movement intentions_
DP53_Return drivers_improved security</t>
  </si>
  <si>
    <t>Discussion Topic 1_Movement intentions_
DP54_Return drivers_availability of services and essential goods</t>
  </si>
  <si>
    <t>Discussion Topic 1_Movement intentions_
DP55_Return drivers_children not integrating</t>
  </si>
  <si>
    <t>Discussion Topic 1_Movement intentions_
DP56_Return drivers_repairing housing</t>
  </si>
  <si>
    <t>Discussion Topic 2_Employment opportunities_
DP1_Labour migration to Kharkiv</t>
  </si>
  <si>
    <t>[English translation] Employment Centre of Kharkivska oblast, Situation on the registered labour market and activities of the State Employment Service in January-March 2024</t>
  </si>
  <si>
    <t>Discussion Topic 2_Employment opportunities_
DP2_Limited job opportunities</t>
  </si>
  <si>
    <t>Discussion Topic 2_Employment opportunities_
DP3_Small businesses operating</t>
  </si>
  <si>
    <t>Discussion Topic 2_Employment opportunities_
DP5_IDPs' employment needs</t>
  </si>
  <si>
    <t>Discussion Topic 2_Employment opportunities_
DP6_Lack of specialists on the labour market</t>
  </si>
  <si>
    <t>Discussion Topic 2_Employment opportunities_
DP7_In-demand sectors_public utilities</t>
  </si>
  <si>
    <t>Discussion Topic 2_Employment opportunities_
DP8_In-demand sectors_wholesale and retail</t>
  </si>
  <si>
    <t>Discussion Topic 2_Employment opportunities_
DP9_In-demand sectors_public services</t>
  </si>
  <si>
    <t>Discussion Topic 2_Employment opportunities_
DP10_In-demand sectors_construction</t>
  </si>
  <si>
    <t>According to official statistics, in January-March 2024, 12,439 people were registered as unemployed at the employment centre in Kharkivska oblast, of which 9,864 (79%) were women.</t>
  </si>
  <si>
    <t>Discussion Topic 2_Employment opportunities_
DP11_In-demand sectors_agriculture</t>
  </si>
  <si>
    <t>Discussion Topic 2_Employment opportunities_
DP12_Average monthly salary_7-15,000 UAH</t>
  </si>
  <si>
    <t>Discussion Topic 2_Employment opportunities_
DP13_Average monthly salary_10,000 UAH</t>
  </si>
  <si>
    <t>Discussion Topic 2_Employment opportunities_
DP14_Average monthly salary level_15,000-20,000 UAH</t>
  </si>
  <si>
    <t>Discussion Topic 2_Employment opportunities_
DP15_Average monthly salary in agriculture_above 20,000 UAH in harvest season</t>
  </si>
  <si>
    <t>Discussion Topic 2_Employment opportunities_
DP16_Employment support services_employment centre</t>
  </si>
  <si>
    <t>Discussion Topic 2_Employment opportunities_
DP17_Employment support services_incentives to hire IDPs</t>
  </si>
  <si>
    <t>Discussion Topic 2_Employment opportunities_
DP18_Employment support services_small rate of IDPs' registration</t>
  </si>
  <si>
    <t>Discussion Topic 2_Employment opportunities_
DP19_Employment support services_women register</t>
  </si>
  <si>
    <t>Discussion Topic 2_Employment opportunities_
DP20_Employment support services_international organisations</t>
  </si>
  <si>
    <t>Discussion Topic 2_Employment opportunities_
DP21_Employment support services_local organisations</t>
  </si>
  <si>
    <t>Discussion Topic 2_Employment opportunities_
DP22_Employment challenges_proximity to the frontline</t>
  </si>
  <si>
    <t>Discussion Topic 2_Employment opportunities_
DP23_Employment challenges_men of conscription age</t>
  </si>
  <si>
    <t>Discussion Topic 2_Employment opportunities_
DP24_Employment challenges_commute from rural areas</t>
  </si>
  <si>
    <t>Discussion Topic 2_Employment opportunities_
DP25_Employment challenges_low salaries</t>
  </si>
  <si>
    <t>Discussion Topic 2_Employment opportunities_
DP26_Employment access challenges_women with children</t>
  </si>
  <si>
    <t>Discussion Topic 2_Employment opportunities_
DP27_Employment access challenges_age</t>
  </si>
  <si>
    <t>Discussion Topic 2_Employment opportunities_
DP28_Employment access challenges_PwD</t>
  </si>
  <si>
    <t>Discussion Topic 2_Employment opportunities_
DP29_Information dissemination_digital</t>
  </si>
  <si>
    <t>Discussion Topic 2_Employment opportunities_
DP30_Information dissemination_employment centre's activities</t>
  </si>
  <si>
    <t>Discussion Topic 2_Employment opportunities_
DP31_Information dissemination_printed materials</t>
  </si>
  <si>
    <t>Discussion Topic 2_Employment opportunities_
DP32_Information dissemination_improving awareness</t>
  </si>
  <si>
    <t>Discussion Topic 3_Access to housing_
DP1_Sufficient access to housing for rent</t>
  </si>
  <si>
    <t>[English translation] Slobidskyi Krai, In Chuhuiv city, displaced people received the keys to the apartments in the social dormitory, 3 September 2023.</t>
  </si>
  <si>
    <t>Discussion Topic 3_Access to housing_
DP2_Renting in rural areas</t>
  </si>
  <si>
    <t>Discussion Topic 3_Access to housing_
DP4_Abandoned private houses require repairs</t>
  </si>
  <si>
    <t>Discussion Topic 3_Access to housing_
DP5_Non_displaced_renting due to having housing damaged/destroyed</t>
  </si>
  <si>
    <t>Discussion Topic 3_Access to housing_
DP7_Monthly rent and utilities costs_1,000 UAH for a one-room apartment</t>
  </si>
  <si>
    <t>Discussion Topic 3_Access to housing_
DP8_Monthly rent and utilities costs_2,500 UAH or more for a one-room apartment</t>
  </si>
  <si>
    <t>Discussion Topic 3_Access to housing_
DP9_Monthly rent and utilities costs_3,000 UAH for a two-room apartment</t>
  </si>
  <si>
    <t>According to Chuhuiv City Council, six-apartment housing has been constructed to provide accommodation for IDPs in the hromada with financial support from the German government.</t>
  </si>
  <si>
    <t>Discussion Topic 3_Access to housing_
DP10_Monthly rent and utilities costs_3,000-5,000 UAH</t>
  </si>
  <si>
    <t>Discussion Topic 3_Access to housing_
DP11_Monthly rent and utilities costs_7,000-8,000 UAH for spacious accommodation</t>
  </si>
  <si>
    <t>Discussion Topic 3_Access to housing_
DP12_Costs vary based on accommodation quality and furnishings</t>
  </si>
  <si>
    <t>Discussion Topic 3_Access to housing_
DP13_Costs vary depending on location and infrastructure</t>
  </si>
  <si>
    <t>Discussion Topic 3_Access to housing_
DP14_Costs vary depending on the size of accommodation</t>
  </si>
  <si>
    <t>Discussion Topic 3_Access to housing_
DP15_Costs vary depending on types of accommodation (apartment/private houses)</t>
  </si>
  <si>
    <t>Discussion Topic 3_Access to housing_
DP16_Damaged housing compensations</t>
  </si>
  <si>
    <t>Discussion Topic 3_Access to housing_
DP17_Administrative challenges in receiving damaged housing compensations</t>
  </si>
  <si>
    <t>Discussion Topic 3_Access to housing_
DP18_IDPs_rent housing</t>
  </si>
  <si>
    <t>Discussion Topic 3_Access to housing_
DP19_IDPs_paying only for utilities</t>
  </si>
  <si>
    <t>Discussion Topic 3_Access to housing_
DP20_IDPs_paying low rent rates</t>
  </si>
  <si>
    <t>Discussion Topic 3_Access to housing_
DP21_IDPs_living with relatives or friends</t>
  </si>
  <si>
    <t>Discussion Topic 3_Access to housing_
DP22_IDPs_living at hosts</t>
  </si>
  <si>
    <t>Discussion Topic 3_Access to housing_
DP23_IDPs_living in vacant houses in rural area</t>
  </si>
  <si>
    <t>Discussion Topic 3_Access to housing_
DP24_Equitable access to rental market for  IDPs and non-IDPs</t>
  </si>
  <si>
    <t>Discussion Topic 3_Access to housing_
DP25_IDPs_social housing  projects</t>
  </si>
  <si>
    <t>Discussion Topic 3_Access to housing_
DP26_IDPs_lack of social housing</t>
  </si>
  <si>
    <t>Discussion Topic 3_Access to housing_
DP27_IDPs_local budget limitations to build social housing</t>
  </si>
  <si>
    <t>Discussion Topic 3_Access to housing_
DP28_IDPs_affordable housing as a means of integration</t>
  </si>
  <si>
    <t>Discussion Topic 3_Access to housing_
DP29_Impact of IDP payment cuts on housing accessibility</t>
  </si>
  <si>
    <t>Discussion Topic 3_Access to housing_
DP30_Challenges in access_low income groups</t>
  </si>
  <si>
    <t>Discussion Topic 3_Access to housing_
DP31_Challenges in access_people with disabilities</t>
  </si>
  <si>
    <t>Discussion Topic 3_Access to housing_
DP32_Challenges in access_IDPs</t>
  </si>
  <si>
    <t>Discussion Topic 3_Access to housing_
DP33_Challenges in access_families with children</t>
  </si>
  <si>
    <t>Discussion Topic 3_Access to housing_
DP34_Challenges in access_elders</t>
  </si>
  <si>
    <t>Discussion Topic 4_Access to public services_
DP1_Education_solely online</t>
  </si>
  <si>
    <t>Discussion Topic 4_Access to public services_
DP2_Education_sufficient number of educational facilities</t>
  </si>
  <si>
    <t>Discussion Topic 4_Access to public services_
DP3_Education_sufficient access</t>
  </si>
  <si>
    <t>Discussion Topic 4_Access to public services_
DP4_Education_IDP children enrolled online in schools in the area of origin</t>
  </si>
  <si>
    <t>Discussion Topic 4_Access to public services_
DP5_Healthcare_sufficient access</t>
  </si>
  <si>
    <t>Discussion Topic 4_Access to public services_
DP7_Healthcare_increased workload intensified by IDP arrivals</t>
  </si>
  <si>
    <t>Discussion Topic 4_Access to public services_
DP8_Free PSS services</t>
  </si>
  <si>
    <t>Discussion Topic 4_Access to public services_
DP9_Stigma hinders PSS access among elders</t>
  </si>
  <si>
    <t>Discussion Topic 4_Access to public services_
DP10_Administrative_sufficient access</t>
  </si>
  <si>
    <t>Discussion Topic 4_Access to public services_
DP11_Administrative_long waiting time</t>
  </si>
  <si>
    <t>Discussion Topic 4_Access to public services_
DP12_Social_sufficient access</t>
  </si>
  <si>
    <t>Discussion Topic 4_Access to public services_
DP13_Social_heavy worload due to re-registration for IDP payments</t>
  </si>
  <si>
    <t>Discussion Topic 4_Access to public services_
DP14_Social_heavy worload causes tensions among IDPs and local authorities</t>
  </si>
  <si>
    <t>Discussion Topic 4_Access to public services_
DP16_Transport_curfew restricts public transport after 7 pm</t>
  </si>
  <si>
    <t>Discussion Topic 4_Access to public services_
DP17_Legal_sufficient access</t>
  </si>
  <si>
    <t>Discussion Topic 4_Access to public services_
DP18_Legal_free legal aid for certain groups (including IDPs)</t>
  </si>
  <si>
    <t>Discussion Topic 4_Access to public services_
DP19_Equal access topublic  services for all population groups</t>
  </si>
  <si>
    <t>Discussion Topic 4_Access to public services_
DP20_Challenges_PwD</t>
  </si>
  <si>
    <t>Discussion Topic 4_Access to public services_
DP21_Challenges_security issues</t>
  </si>
  <si>
    <t>Discussion Topic 4_Access to public services_
DP22_Challenges_lack of awareness</t>
  </si>
  <si>
    <t>Discussion Topic 4_Access to public services_
DP23_Information dissemination_digital</t>
  </si>
  <si>
    <t>Discussion Topic 4_Access to public services_
DP24_Information dissemination_word of mouth</t>
  </si>
  <si>
    <t>Discussion Topic 4_Access to public services_
DP25_Information dissemination_radio</t>
  </si>
  <si>
    <t>Discussion Topic 4_Access to public services_
DP26_Information dissemination_informational boards</t>
  </si>
  <si>
    <t>Discussion Topic 4_Access to public services_
DP27_Information dissemination_street and housing commitees</t>
  </si>
  <si>
    <t>Discussion Topic 5_Participation in public affairs_
DP1_Consistent public engagement across demographics</t>
  </si>
  <si>
    <t>Discussion Topic 5_Participation in public affairs_
DP2_Low level of participation_IDPs</t>
  </si>
  <si>
    <t>Discussion Topic 5_Participation in public affairs_
DP4_Social tensions in the hromada due to the pressures of the war</t>
  </si>
  <si>
    <t>Discussion Topic 5_Participation in public affairs_
DP5_Positive social relations between IDPs and non-IDPs</t>
  </si>
  <si>
    <t>Discussion Topic 5_Participation in public affairs_
DP7_Types of participation_social/political activities_IDP Council</t>
  </si>
  <si>
    <t>Discussion Topic 5_Participation in public affairs_
DP8_Types of participation_social/political activities_hromada's development projects</t>
  </si>
  <si>
    <t>Discussion Topic 5_Participation in public affairs_
DP9_Types of participation_social/political activities_street and housing committees</t>
  </si>
  <si>
    <t>Discussion Topic 5_Participation in public affairs_
DP10_Types of participation_social/political activities_NGO engaging PwD</t>
  </si>
  <si>
    <t>Discussion Topic 5_Participation in public affairs_
DP11_Types of participation_social/political activities_veterans' organisations</t>
  </si>
  <si>
    <t>Discussion Topic 5_Participation in public affairs_
DP12_Types of participation_social/political activities_NGOs for older adults</t>
  </si>
  <si>
    <t>Discussion Topic 5_Participation in public affairs_
DP13_Types of participation_community events_educational and cultural events</t>
  </si>
  <si>
    <t>Discussion Topic 5_Participation in public affairs_
DP15_Types of participation_volunteering</t>
  </si>
  <si>
    <t>Discussion Topic 5_Participation in public affairs_
DP16_Barriers to participation_community events_security issues</t>
  </si>
  <si>
    <t>Discussion Topic 5_Participation in public affairs_
DP17_Barriers to participation_employment/studies obligations</t>
  </si>
  <si>
    <t>Discussion Topic 5_Participation in public affairs_
DP18_Barriers to IDPs' participation_lack of awareness</t>
  </si>
  <si>
    <t>Discussion Topic 5_Participation in public affairs_
DP19_Information dissemination_digital</t>
  </si>
  <si>
    <t>Discussion Topic 5_Participation in public affairs_
DP20_Information dissemination_informational boards</t>
  </si>
  <si>
    <t>Discussion Topic 5_Participation in public affairs_
DP21_Information dissemination_word of mouth</t>
  </si>
  <si>
    <t>Discussion Topic 5_Participation in public affairs_
DP22_Information dissemination_online public engagement with authorities</t>
  </si>
  <si>
    <t>Discussion Topic 5_Participation in public affairs_
DP23_Information dissemination_radio</t>
  </si>
  <si>
    <t>Discussion Topic 5_Participation in public affairs_
DP24_Information dissemination_need to improve informing</t>
  </si>
  <si>
    <t>Discussion Topic 5_Participation in public affairs_
DP25_Information dissemination_need for public meetings</t>
  </si>
  <si>
    <t>Discussion Topic 5_Participation in public affairs_
DP26_Information dissemination_need for information campaigns</t>
  </si>
  <si>
    <t>Discussion Topic 5_Participation in public affairs_
DP27_Information dissemination_announcements required for non-social media users</t>
  </si>
  <si>
    <t>Discussion Topic 5_Participation in public affairs_
DP28_Barriers to information dissemination_security issues</t>
  </si>
  <si>
    <t>Discussion Topic 6_Information needs_
DP1_IDPs' integration in other hromadas</t>
  </si>
  <si>
    <t>Discussion Topic 6_Information needs_
DP2_Support for IDPs' adaption</t>
  </si>
  <si>
    <t>Discussion Topic 6_Information needs_
DP3_IDPs' integration in villages within the hromada</t>
  </si>
  <si>
    <t>Discussion Topic 6_Information needs_
DP5_Available grants or assistance for hromadas</t>
  </si>
  <si>
    <t>Discussion Topic 2_Employment opportunities_
DP5_In-demand sector_public utilities</t>
  </si>
  <si>
    <t>Discussion Topic 2_Employment opportunities_
DP20_Challenges in access_senior IDPs</t>
  </si>
  <si>
    <t>Discussion Topic 3_Access to housing_
DP28_IDPs_paying lower rent rates</t>
  </si>
  <si>
    <t>Discussion Topic 3_Access to housing_
DP34_Lack of hromada's local housing programs</t>
  </si>
  <si>
    <t>Discussion Topic 4_Access to public services_
DP27_Barriers_lack of awareness</t>
  </si>
  <si>
    <t>Discussion Topic 5_Participation in public affairs_
DP11_Types of participation_social/political activities_Youth Council</t>
  </si>
  <si>
    <r>
      <t xml:space="preserve">Summary of "Movement intentions" Key Findings: </t>
    </r>
    <r>
      <rPr>
        <i/>
        <sz val="12"/>
        <rFont val="Arial Narrow"/>
        <family val="2"/>
      </rPr>
      <t xml:space="preserve">
- The majority of KIs (4 out of 6) anticipate long-term stay in the hromada among current residents, awaiting housing sector reconstruction and hromada's recovery (3 out of 6 KIs).
- 3 out of 6 KIs foresee long-term residency for IDPs from the areas under the military control of the Russian Federation. Their long-term stay is contingent on housing sector reconstruction (1 KI), sufficient availability of educational facilities (1 KI), provision of social housing and financial assistance to IDPs in the hromada (1 KI).
- However, 2 out of 6 KIs note intentions among these IDPs to return to their areas of origin, contingent upon improved security situation in their area of origin (1 KI), retaking of their area of origin by Ukraine (1 KI), and availability of intact housing there (1 KI). Some IDPs who returned to frontline areas near Kupiansk and Bakhmut but faced deteriorating security situation have temporarily relocated to Borodianska hromada again (1 KI).
- Most local residents displaced from the hromada in 2022 have returned (1 KI), although those abroad as refugees return less frequently than those displaced within Ukraine (1 KI). Short-term visits are common among displaced abroad, while their full return is hindered by the lack of housing (1 KI). Returnees from abroad often leave again for host countries due to financial reasons (1 KI).
- Access to education, especially offline studies starting from 2022, served as an important return driver, according to 2 KIs. The end of active hostilities in the hromada (2 KIs), returning to work (1 KI), the need to repair damaged homes (1 KI), and emotional ties to hometowns (1 KI) were also mentioned as factors encouraging return.
- Some locals intend to resettle using future compensation for destroyed or damaged housing (1 KI). A delay in the hromada's reconstruction post-invasion was mentioned as a key push factor for locals intending to resettle (1 KI). 1 KI also cited seeking better economic opportunities abroad as a push factor for the hromada's residents.</t>
    </r>
  </si>
  <si>
    <r>
      <rPr>
        <b/>
        <i/>
        <sz val="12"/>
        <rFont val="Arial Narrow"/>
        <family val="2"/>
      </rPr>
      <t>Summary of "Employment opportunities" Key Findings</t>
    </r>
    <r>
      <rPr>
        <i/>
        <sz val="12"/>
        <rFont val="Arial Narrow"/>
        <family val="2"/>
      </rPr>
      <t>: 
- All 6 KIs emphasized the proactive support provided by the employment centre for job seekers in the hromada. This support includes posting vacancies, organizing job fairs, offering training, business grants, work equipment, and tailored assistance for IDPs. 1 KI highlighted the employment centre's efforts to incentivize local employers to hire IDPs by offering salary compensations. Additionally, 1 KI emphasized initiatives to engage unemployed women in public work, such as weaving camouflage nets, with minimal reimbursement. 
- However, 4 KIs highlighted the issue of low salaries in the hromada, which is particularly challenging for renters, a group that has increased due to widespread housing destruction, as noted by 1 KI. The average monthly salary in the hromada stood at 15,000 UAH in the last year, as reported by 1 KI. 
- 2 KIs emphasized that dignified employment is a crucial need for some IDPs in the hromada. However, 2 KIs mentioned that there are many seniors among IDPs who are retired or face barriers to work due to health issues.
- Most KIs (5 out of 6) mentioned the employment centre's use of social media platforms like Facebook, Telegram, and official websites to disseminate job information. Printed materials such as leaflets (1 KI) and informational boards (1 KI) are also utilized.
- According to the majority of KIs (4 out of 6), the construction sector experiences high job demand due to post-invasion reconstruction efforts. This has resulted in a gendered labour market imbalance, limiting job opportunities for women (3 KIs). Other sectors employing residents of the hromada include agriculture (2 KIs), processing and manufacturing (1 KI), and public utilities (1 KI).
- 3 out of 6 KIs observed that small businesses in the retail and service sectors are active and significantly contribute to the local economy.
- 3 KIs reported labour migration from the hromada to Kyiv and neighbouring cities of Irpin and Bucha (2 KIs)  due to limited job prospects, particularly exacerbated post-invasion. Additionally, 1 KI mentioned a shortage of technical specialists, contributing to a shrinking workforce.
- Certain groups in the hromada face additional barriers to employment, including elderly persons (3 KIs) and people with disabilities (1 KI).</t>
    </r>
  </si>
  <si>
    <r>
      <rPr>
        <b/>
        <i/>
        <sz val="12"/>
        <rFont val="Arial Narrow"/>
        <family val="2"/>
      </rPr>
      <t xml:space="preserve">Summary of "Access to housing" Key Findings: </t>
    </r>
    <r>
      <rPr>
        <i/>
        <sz val="12"/>
        <rFont val="Arial Narrow"/>
        <family val="2"/>
      </rPr>
      <t xml:space="preserve">
- All 6 KIs highlighted the shortage of vacant housing in the hromada, primarily resulting from extensive damage to apartment buildings (4 KIs) and private houses (3 KIs). 1 KI noted that while some private sector housing remains, the number of apartment buildings is limited. Furthermore, 2 KIs pointed out that the available rental housing often requires repairs.
- 4 out of 6 KIs emphasized this shortage hinders the return of displaced residents. Additionally, 1 KI highlighted delays in the reconstruction of the housing sector. In this context, 1 KI observed a trend among returnees to resort to temporary housing, while other residents move to a modular town in the hromada, awaiting repairs to their damaged homes. 1 KI mentioned the potential use of abandoned houses in the hromada for housing solutions.
- KIs provided varying estimates of monthly rent and utility expenses for rented accommodation. Rent costs for a one-room apartments were estimated at 3,000 UAH (1 KI), 6,000 UAH (2 KIs), and 5,000-10,000 UAH (1 KI). Rent costs for two-room apartments ranged from 5,000 UAH (1 KI), 6,000 UAH (1 KI), 10,000 UAH (1 KI), and 8,000-12,000 UAH (1 KI), while rent costs for three-room apartments were estimated at 9,000 UAH (1 KI). These prices vary based on whether apartments are renovated (2 KIs).The affordability of housing for rent remains a significant issue (1 KI).
- The majority of KIs (5 out of 6) reported equitable access to the rental market for different population groups, with no disparities in rent payments or agreements.
- 2 KIs mentioned that IDPs in the hromada are renting accommodation, sometimes paying lower rent than locals (1 KI). Government program 'Shelter' offers compensations to homeowners hosting IDPs who may cover utility-only payments (1 KI). 
- Hromada's local housing support programs are lacking, according to 4 KIs. However, governmental aid for housing repairs (2 KIs) and regional program offering financial assistance for repairs or facilitating home purchases within Kyivska Oblast (2 KIs) for affected people are available.
- Groups facing housing challenges the most include families with children (2 KIs), due to space constraints, IDPs (1 KI), low-income families (1 KI), people with disabilities due to accessibility issues (1 KI), and elderly individuals whose pensions may not cover rental costs (1 KI).</t>
    </r>
  </si>
  <si>
    <r>
      <t xml:space="preserve">Summary of "Access to public services" Key Findings: 
</t>
    </r>
    <r>
      <rPr>
        <i/>
        <sz val="12"/>
        <rFont val="Arial Narrow"/>
        <family val="2"/>
      </rPr>
      <t>- KIs indicate generally sufficient access to public services in the hromada, including healthcare (6 KIs), administrative services (6 KIs), education (5 KIs), legal services (4 KIs), and transportation (4 KIs). Notably, free transportation services for IDPs are provided twice a week (1 KI).
- There is a need for comprehensive psychosocial support for IDPs (1 KI), currently provided to displaced adults and children based on the social services centre in the hromada (1 KI).
- Barriers to healthcare include a lack of available places in hospitals (1 KI), outdated hospital equipment (1 KI), and the absence of a maternity department due to low demand (1 KI).
- Challenges in accessing administrative services include the absence of tax services due to the destruction of administrative buildings (1 KI) and limited availability of administrative services in rural areas (1 KI).
- Difficulties accessing legal services stem from war-related damage to court premises (1 KI) and the need for more extensive assistance for people dealing with housing destruction (1 KI).
- Transportation service issues include misaligned schedules (1 KI), vehicle shortages during rush hours (1 KI), and the need to restore destroyed transportation resources due to hostilities taking place in the hromada in 2022 (1 KI).
- According to 1 KI, access to services is equal for all population groups. Yet according to another KI, people with disabilities face challenges due to the lack of inclusive transportation options.
- Communication of public services information is primarily digital (5 KIs), supplemented by printed materials (1 KI), informational boards in villages (1 KI), dialogue sessions (1 KI), and word of mouth (1 KI).
- Lack of awareness about available services hinders access (2 KIs), particularly for elderly people (1 KI). There is a high demand for wider activities of informing about available public services (1 KI), especially among residents not using social media (1 KI).</t>
    </r>
  </si>
  <si>
    <r>
      <t xml:space="preserve">Summary of "Participation in public affairs" Key Findings:
</t>
    </r>
    <r>
      <rPr>
        <i/>
        <sz val="12"/>
        <rFont val="Arial Narrow"/>
        <family val="2"/>
      </rPr>
      <t>- KIs noted a lack of public engagement among residents in activities such as cultural events (3 KIs)</t>
    </r>
    <r>
      <rPr>
        <b/>
        <i/>
        <sz val="12"/>
        <rFont val="Arial Narrow"/>
        <family val="2"/>
      </rPr>
      <t xml:space="preserve"> </t>
    </r>
    <r>
      <rPr>
        <i/>
        <sz val="12"/>
        <rFont val="Arial Narrow"/>
        <family val="2"/>
      </rPr>
      <t>and public area cleaning (3 KIs). Conversely, 2 KIs reported satisfactory engagement, particularly in cultural/educational events, with 1 KI observing a growing interest in waste management.
- While 2 KIs perceived consistent participation levels across demographic groups and regardless of displacement status, 1 KI noted higher involvement among older people.
- 3 out of 6 KIs highlighted lower engagement among IDPs from other regions, but 1 KI noted higher attendance rates among IDP seniors and children in activities tailored to their age.
- Residents participate in social and political activities such as the Housing Compensation Committee (1 KI), Youth Council (1 KI), and public decision-making meetings (1 KI).
- Residents also engage in community-driven initiatives like cultural/educational events (3 KIs) and small volunteer groups (1 KI).
- Barriers to public participation included psychological trauma stemming from the experiences of the war (2 KIs), martial law (1 KI), and employment obligations (2 KIs), especially employment outside the hromada (1 KI).
- 3 out of 6 KIs observed positive social relations between IDPs and host community members. However, one key issue highlighted by 1 KI is the tensions between non-displaced residents, who lived under the military control of the Russian Federation, and local authorities. This tension stems from unfulfilled government promises of financial aid to this group and the overall disparity in support between affected non-displaced people and displaced ones.
- Information on public activities is primarily circulated electronically through platforms like Viber, Facebook, Instagram, and the hromada's website, as noted by the majority of KIs (5 out of 6). Other channels included communication by village heads in rural areas (1 KI), dialogue sessions (1 KI), and charitable organizations (1 KI).
- KIs stressed the need for alternative communication channels to reach elderly residents lacking digital skills. Suggestions included reviving a local newspaper (3 KIs), introducing local television and radio broadcasts (1 KI), and utilizing street banners (1 KI). 1 KI emphasized the importance of digital literacy training for the elderly. Additionally, 1 KI suggested targeted social media promotions to improve information dissemination on public affairs.</t>
    </r>
  </si>
  <si>
    <r>
      <t xml:space="preserve">Summary of "Information Needs" Key Findings:
</t>
    </r>
    <r>
      <rPr>
        <i/>
        <sz val="12"/>
        <rFont val="Arial Narrow"/>
        <family val="2"/>
      </rPr>
      <t>- KIs expressed a general need for accurate statistics concerning IDPs living in the hromada (2 KIs), returnees (1 KI), as well as military personnel (1 KI) and vulnerable population groups in the hromada (1 KI).
- 1 KI is specifically interested in the accurate number of non-returnees displaced from the hromada, their current places of residence, and the factors that influence their decision-making regarding return to the hromada.
- 2 KIs highlighted the need for information regarding grant opportunities and charitable assistance available in their region.</t>
    </r>
  </si>
  <si>
    <t>Discussion Topic 1_Movement intentions_
DP4_Locals_resettlement within hromada due to housing damage/shelling</t>
  </si>
  <si>
    <t>Discussion Topic 1_Movement intentions_
DP5_Locals_push factors_volatile security situation</t>
  </si>
  <si>
    <t>Discussion Topic 1_Movement intentions_
DP7_Locals_push factors_search for job opportunities</t>
  </si>
  <si>
    <t>Discussion Topic 1_Movement intentions_
DP8_Locals_push factors_provision of families with necessities</t>
  </si>
  <si>
    <t>Discussion Topic 1_Movement intentions_
DP35_IDPs_intention to return to the area of origin</t>
  </si>
  <si>
    <t>Discussion Topic 1_Movement intentions_
DP38_IDPs_pull factors_seeking safety from shelling</t>
  </si>
  <si>
    <t>Discussion Topic 1_Movement intentions_
DP43_IDPs_push factors from the hromada_seeking better safety</t>
  </si>
  <si>
    <t>Discussion Topic 1_Movement intentions_
DP44_IDPs_push factors from the hromada_IDP payment cuts from March 1 2024</t>
  </si>
  <si>
    <t>Discussion Topic 1_Movement intentions_
DP45_Circular migration due to volatile security situation</t>
  </si>
  <si>
    <t>Discussion Topic 1_Movement intentions_
DP47_Return drivers_attachment to hometown</t>
  </si>
  <si>
    <t>Discussion Topic 1_Movement intentions_
DP48_Return drivers_financial hardships due to renting housing</t>
  </si>
  <si>
    <t>Discussion Topic 1_Movement intentions_
DP50_Return drivers_availability of job opportunities</t>
  </si>
  <si>
    <t>Discussion Topic 1_Movement intentions_
DP51_Return drivers_access to owned housing</t>
  </si>
  <si>
    <t>Discussion Topic 2_Employment opportunities_
DP4_Vacancies available in male-dominated professions</t>
  </si>
  <si>
    <t>Discussion Topic 3_Access to housing_
DP3_Shortage of affordable housing due to destruction</t>
  </si>
  <si>
    <t>Discussion Topic 4_Access to public services_
DP6_Healthcare_increased workload for a single intact hospital</t>
  </si>
  <si>
    <t>Discussion Topic 5_Participation in public affairs_
DP3_Few people interested in public affairs</t>
  </si>
  <si>
    <t>Discussion Topic 5_Participation in public affairs_
DP6_Types of participation_social/political activities_Youth Hub</t>
  </si>
  <si>
    <t>Discussion Topic 5_Participation in public affairs_
DP14_Types of participation_community events_ cleaning of public areas</t>
  </si>
  <si>
    <t>Discussion Topic 6_Information needs_
DP4_Number of young people among IDPs in the hromada</t>
  </si>
  <si>
    <r>
      <rPr>
        <b/>
        <i/>
        <sz val="12"/>
        <rFont val="Arial Narrow"/>
        <family val="2"/>
      </rPr>
      <t>Summary of "Movement intentions" Key Findings:</t>
    </r>
    <r>
      <rPr>
        <i/>
        <sz val="12"/>
        <rFont val="Arial Narrow"/>
        <family val="2"/>
      </rPr>
      <t xml:space="preserve">
- Despite challenges like housing destruction and security threats, most current residents prefer to stay in Chuhuivska hromada (6 out of 10 KIs), although for some, their decision to stay is dependent on the security situation (1 KI). Yet young people, especially from rural areas, tend to leave (1 KI). 
- Resettlement within the hromada due to housing destruction and shelling is observed by 3 KIs.
- Volatile security situation is a major factor pushing locals to move to safer regions (6 out of 10 KIs). Other push factors include access to offline education for children (3 KIs), search for job opportunities (2 KIs), provision of families with necessities (1 KI), housing destruction (1 KI), and business relocation (1 KI).
- Locals relocate to western Lvivska, Zakarpatska, and Ivano-Frankivskska oblasts (4 KIs), Poltavska and Dnipropetrvoska oblasts neigbouring to Kharkivska oblast (3 KIs), and areas in central Ukraine like, for example, Vinnytska oblast (2 KIs). The choice of where to relocate depends on the financial ability to move far from hometowns (2 KIs), with younger people, up to 40 years old, being more adaptable to safer areas located farther away (1 KI). 
- 6 out of 10 KIs foresee a long-term stay of IDPs in Chuhuivska hromada, although 1 KI mentioned that their long-term stay is contingent on security situation in the hromada. Approximately 12,000 IDPs are registered in the hromada (1 KI), but their actual residence in the hromada is unclear (2 KIs).
- IDPs registered in the hromada came from Kupianskiy raion (5 KIs), Kharkiv (4 KIs), Donetska and Luhanska oblasts (2 KIs), Izuimska hromada (2 KIs), Velyko-Burlutskyi raion (2 KIs), Dnipropetrovska oblast (1 KI), Bohodukhivska hromada (1 KI),  Vovchanska hromada (1 KI), Balakliivska hromada (1 KI), Chkalovska hromada (1 KI), Lysychansk (1 KI), and Chuhuivksa hromada’s villages Malynivka and Eskhar (1 KI).
- Pull factors for IDPs arriving to Chuhuivska hromada include seeking safety from shelling (3 KIs), proximity to the area of origin (3 KIs), proximity to Kharkiv (1 KI), access to essential goods in the hromada (1 KI), access to IDP payments upon relocation (1 KI).
- Factors that push IDPs to leave Chuhuivska hromada include seeking better safety in other locations (2 KIs) and IDP payments cuts starting from March 1, 2024 that prompt return to the area of origin (1 KI).
- Despite the intention of eventually returning home (5 out of 10 KIs), it is currently not a feasible option for most IDPs (3 KIs), in particular for those whose housing is destroyed (2 KIs). Conditions for IDPs’ return home include retaking of area of origin by Ukraine (3 KIs) and improved security situation there (3 KIs).
- 5 out of 10 KIs noted a pattern of circular migration among residents of the hromada, who move back and forth between the hromada and other locations due to the volatile security situation. However, 3 out of 10 KIs observed that many residents who had previously been displaced from the hromada have since returned home.
- Attachment to hometowns (6 KIs) and financial hardships due to renting housing in area of displacement (5 KIs) drive return. Other return drivers include returning to work (3 KIs), available job opportunities in the hromada (2 KIs), access to owned housing (2 KIs), retaking of Kharkiv oblast by Ukraine (2 KIs), improvement of security situation (2 KIs), availability of services and essential goods (1 KI), children's integration issues in schools abroad (1 KI), and repairing damaged housing (1 KI).</t>
    </r>
  </si>
  <si>
    <r>
      <t>Summary of "Employment Opportunities" Key Findings:</t>
    </r>
    <r>
      <rPr>
        <i/>
        <sz val="12"/>
        <rFont val="Arial Narrow"/>
        <family val="2"/>
      </rPr>
      <t xml:space="preserve">
- The majority of KIs (6 out of 10) stated that the proximity to the frontline area negatively impacts the local hromada’s economy, leading to closures/relocations and destruction of businesses and large enterprises. Additionally, 1 KI mentioned staff laid-offs in the education sector due to the online education in the hromada.
-  4 KIs mentioned labour migration to Kharkiv of many residents unable to find local jobs in the hromada. 3 KIs noted limited employment opportunities in Chuhuivska hromada post-invasion, with 1 KI emphasizing the scarce rural job market.
- At the same time, 2 KIs observed an unmet need for specialists on the labour market, caused by people leaving the hromada and men joining the army. Currently, most open vacancies are in male-dominated professions (2 KIs).
- 3 KIs mentioned that small businesses in the service sector and retail are currently operating in the hromada.
- In-demand sectors include public utilities facing significant staff shortage (6 KIs), wholesale and retail (3 KIs), public services (3 KIs), construction (1 KI), and agriculture (1 KI).
- The average monthly salary offered in the hromada ranges from 7,000 to 15,000 UAH (1 KI). Another KI specified the average salary to be at the 10,000 UAH level. According to 1 KI, those working in forestry and agriculture earn 15,000 to 20,000 UAH, with earnings potentially increasing even further during the harvest season.
- The majority of KIs (6 out of 10) mentioned that the employment centre provides a range of services including retraining, job vouchers, support for starting businesses, consultations, job placements, and temporary employment through public works. Employment support is also provided by international (1 KI) and local organisations (1 KIs).
- 4 KIs emphasized that the employment centre provides tax benefits and salary compensations to employers for hiring IDPs. Despite this, IDPs' low registration at the employment centre was noted by 3 KIs and attributed to return intents (1 KI) or transitioning challenges from self-sustained farming to formal employment (1 KI)
- 1 KI noted that the demand for employment centre services is quite low among all hromada’s residents, particularly among men who avoid official registration for draft evasion purposes, as observed by 3 KIs. 2 KIs mentioned that mostly women were registered at the employment centre. 
-  Other employment challenges in the hromada include low salaries affecting IDPs the most (2 KIs), difficult commutes from rural areas (1 KI), increased childcare duties for women due to online education of children (1 KI), challenges related to older age and health (1 KI), and disabilities due to the lack of inclusive transportation options in the hromada (1 KI).
- Information on employment is disseminated digitally (5 KIs) via City Council’s websites (temporarily down), Telegram, Facebook, and through field visits to rural areas and printed materials by the employment centre (2 KIs). However, 2 KIs stated that more comprehensive information campaigns are needed.</t>
    </r>
  </si>
  <si>
    <r>
      <rPr>
        <b/>
        <i/>
        <sz val="12"/>
        <rFont val="Arial Narrow"/>
        <family val="2"/>
      </rPr>
      <t>Summary of "Access to housing" Key Findings</t>
    </r>
    <r>
      <rPr>
        <i/>
        <sz val="12"/>
        <rFont val="Arial Narrow"/>
        <family val="2"/>
      </rPr>
      <t>:
- The majority of KIs (7 out of 10) noted sufficient availability of affordable rental housing in the hromada, especially in rural areas (2 KIs).
- However, 2 KIs mentioned a housing shortage due to war-related destruction, exacerbating housing needs. 1 KI highlighted that non-displaced people must rent due to housing destruction, while another KI observed abandoned private houses that could house people in need, albeit requiring repairs.
- Rent estimates varied: 1 KI cited 1,000 UAH for a one-bedroom apartment, while another mentioned 2,500 UAH or more including utilities. For a two-room apartment, rent was estimated at 3,000 UAH (1 KI). 2 KIs gave a general range of 3,000-5,000 UAH for average apartments, with spacious accommodations costing 7,000-8,000 UAH (1 KI). 
- Factors affecting rent costs included accommodation quality and furnishing (2 KIs), location and infrastructure nearby (2 KIs), size of accommodation (1 KI), and type of accommodation, with private houses generally more expensive (1 KI).
- 4 out of 10 KIs mentioned government compensation programs for damaged properties, but some face issues accessing such compensations due to lack of housing documentation (2 KIs).
- Renting is the primary housing arrangement for IDPs (4 KIs), often with favourable arrangements like utility-only payments (2 KIs) or affordable rent costs (2 KIs). IDPs also stay with relatives or friends (3 KIs), hosts at no cost (2 KIs), or in vacant rural houses (1 KI).
- 5 out of 10 KIs reported equitable access to the rental market for IDPs and host community members, with no disparities in rent payments or agreements.
- A small-scale social housing project for IDPs displaced since 2014, assisted by charitable foundations, was noted by 6 out of 10 KIs. However, as mentioned by 3 KIs, it falls short of meeting the needs of the 12,000 registered IDPs. The limitations of the local budget, negatively affected by the full-scale war, do not allow to cover social housing construction expenses (2 KIs).
- 3 KIs emphasized that providing affordable housing is vital for IDPs' local integration. 2 KIs further stressed the negative impact of IDP payment cuts starting from March 1, 2024, on IDPs’ ability to cope with such housing vulnerability.
- 5 out of 10 KIs identified the low-income group as the most vulnerable regarding housing access, including both displaced and non-displaced people. Other vulnerable groups regarding housing access include people with disabilities needing special accommodations (3 KIs), IDPs (2 KIs), families with children (2 KIs), and elderly people whose pensions do not cover rent expenses (2 KIs).</t>
    </r>
  </si>
  <si>
    <r>
      <rPr>
        <b/>
        <i/>
        <sz val="12"/>
        <rFont val="Arial Narrow"/>
        <family val="2"/>
      </rPr>
      <t>Summary of "Access to public services" Key Findings:</t>
    </r>
    <r>
      <rPr>
        <i/>
        <sz val="12"/>
        <rFont val="Arial Narrow"/>
        <family val="2"/>
      </rPr>
      <t xml:space="preserve">
- The majority of KIs (7 out of 10) emphasized that schools and kindergartens in the hromada offer only online education. This leads many IDP children to continue schooling online in their area of origin (1 KI). 1 KI noted the sufficient number of educational facilities in Chuhuiv, while another KI found education access generally adequate in the hromada.
- Healthcare services were reported as sufficiently available (7 out of 10 KIs), but heavy workloads at the only intact public hospital, exacerbated by the influx of IDPs from frontline areas, were noted as a barrier (1 KI). Free psychosocial support is provided, but social stigma prevents elders from accessing it (1 KI).
- While administrative services are generally available (5 out of 10 KIs), long wait times were highlighted as an issue (1 KI).
- Social services were deemed sufficient (4 out of 10 KIs), but temporary heavy workloads due to re-registration for IDP payments (2 KIs) causing tensions between IDPs and local authorities (1 KI) were highlighted as an issue.
- Although transport services are sufficiently available (6 out of 10 KIs), a curfew restricts access after 7 PM (1 KI).
- Legal services (3 KIs), including free legal aid for eligible groups such as IDPs (2 KIs), are available. 
- Overall, equitable access to public services for all population groups was mentioned (3 KIs). Yet barriers for people with disabilities exist due to a lack of inclusive transportation options in the hromada (1 KI). Security issues were noted as hindering overall access to public services (2 KIs).
- Information about public services is disseminated digitally through social media, messenger chats, and official websites (9 out of 10 KIs), with word of mouth also being effective (3 KIs). Local radio (1 KI), information boards (1 KI), and self-organized street and housing committees (1 KI) aid in spreading information. However, lack of awareness about available public services remains a challenge (1 KI).</t>
    </r>
  </si>
  <si>
    <r>
      <t xml:space="preserve">Summary of "Participation in public affairs" Key Findings: </t>
    </r>
    <r>
      <rPr>
        <i/>
        <sz val="12"/>
        <rFont val="Arial Narrow"/>
        <family val="2"/>
      </rPr>
      <t xml:space="preserve">
- 4 out of 10 KIs noted consistent participation levels across demographic groups and regardless of displacement status. Conversely, 3 out of 10 mentioned lower IDPs' involvement in public affairs compared to the host community.
- 2 out of 10 KIs reported low residents' interest in public affairs. 
- 6 out of 10 KIs highlighted positive social relations between IDPs and non-IDPs in the hromada, yet 1 K cited rising social tensions due to daily war-related challenges.
- Residents participate in social and political activities such as Youth Hub (6 KIs), IDP Council (3 KIs), street and housing committees (2 KIs), NGO engaging people with disabilities (1 KI), veterans’ organisations (1 KI), and NGO engaging elderly people (1 KI). 
- Residents participate in community-driven initiatives such as cultural/educational events (7 KIs), cleaning of public areas (5 KIs), and volunteering initiatives (4 KIs).
- 4 out of 10 KIs mentioned that security challenges restrict public participation, limiting gatherings. Younger people often cannot participate due to work or study commitments (2 KIs). Additionally, 1 KI mentioned that a lack of awareness hinders the participation of IDPs in the hromada’s public life.
- All 10 KIs mentioned digital platforms like Facebook, Telegram, and the City Council's website for public affairs information. Other means for public affairs information dissemination utilized include information boards (2 KIs), word of mouth (1 KI), public engagements with authorities online (1 KI), and radio (1 KI).
- 5 out of 10 KIs suggested that improvements are needed in information dissemination, including public meetings with representatives of the public, local authorities, and organizations in the future (1 KI). Other suggestions included wider information campaigns (1 KI) and announcements to reach non-social media users (1 KI). However, security concerns currently hinder these efforts (2 KIs).</t>
    </r>
  </si>
  <si>
    <r>
      <t xml:space="preserve">Summary of "Information needs" Key findings:
- </t>
    </r>
    <r>
      <rPr>
        <i/>
        <sz val="12"/>
        <rFont val="Arial Narrow"/>
        <family val="2"/>
      </rPr>
      <t xml:space="preserve">2 KIs expressed interest in learning about experiences and initiatives from other hromadas, particularly regarding the integration of IDPs.
-	 2 KIs emphasized the need for expert guidance and consultations to assist IDPs and promote their integration.
-	 1 KI specifically mentioned the importance of gathering information about IDPs residing in hromada’s rural areas.
-	 1 KI expressed a need for demographic data on the young IDP population in the hromada.
-	 1 KI highlighted the importance of being informed about grant opportunities and charitable aid accessible to the hromada.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</si>
</sst>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u/>
      <sz val="11"/>
      <color theme="10"/>
      <name val="Calibri"/>
      <family val="2"/>
      <scheme val="minor"/>
    </font>
    <font>
      <b/>
      <i/>
      <sz val="16"/>
      <color theme="1"/>
      <name val="Arial Narrow"/>
      <family val="2"/>
    </font>
    <font>
      <b/>
      <sz val="11"/>
      <color theme="0"/>
      <name val="Arial Narrow"/>
      <family val="2"/>
    </font>
    <font>
      <b/>
      <sz val="10"/>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b/>
      <sz val="14"/>
      <color rgb="FFFFFFFF"/>
      <name val="Arial Narrow"/>
      <family val="2"/>
      <charset val="204"/>
    </font>
    <font>
      <b/>
      <sz val="10"/>
      <color rgb="FFFFFFFF"/>
      <name val="Arial Narrow"/>
      <family val="2"/>
      <charset val="204"/>
    </font>
    <font>
      <sz val="9"/>
      <color rgb="FFFFFFFF"/>
      <name val="Arial Narrow"/>
      <family val="2"/>
      <charset val="204"/>
    </font>
    <font>
      <b/>
      <sz val="11"/>
      <color rgb="FFFFFFFF"/>
      <name val="Arial Narrow"/>
      <family val="2"/>
      <charset val="204"/>
    </font>
    <font>
      <b/>
      <sz val="10"/>
      <color rgb="FF000000"/>
      <name val="Arial Narrow"/>
      <family val="2"/>
      <charset val="204"/>
    </font>
    <font>
      <b/>
      <sz val="20"/>
      <color rgb="FF000000"/>
      <name val="Arial Narrow"/>
      <family val="2"/>
    </font>
    <font>
      <sz val="11"/>
      <color rgb="FF000000"/>
      <name val="Calibri"/>
      <family val="2"/>
      <scheme val="minor"/>
    </font>
    <font>
      <b/>
      <sz val="10"/>
      <name val="Arial Narrow"/>
      <family val="2"/>
    </font>
    <font>
      <sz val="10"/>
      <name val="Arial Narrow"/>
      <family val="2"/>
    </font>
    <font>
      <sz val="9"/>
      <name val="Leelawadee"/>
      <family val="2"/>
    </font>
    <font>
      <i/>
      <sz val="11"/>
      <color theme="1"/>
      <name val="Calibri"/>
      <family val="2"/>
      <scheme val="minor"/>
    </font>
    <font>
      <b/>
      <i/>
      <sz val="12"/>
      <color rgb="FF000000"/>
      <name val="Arial Narrow"/>
      <family val="2"/>
    </font>
    <font>
      <sz val="8"/>
      <name val="Calibri"/>
      <family val="2"/>
      <scheme val="minor"/>
    </font>
    <font>
      <sz val="10"/>
      <color theme="1"/>
      <name val="Arial Narrow"/>
      <family val="2"/>
    </font>
    <font>
      <b/>
      <sz val="10"/>
      <color rgb="FF000000"/>
      <name val="Arial Narrow"/>
      <family val="2"/>
    </font>
    <font>
      <u/>
      <sz val="12"/>
      <color theme="10"/>
      <name val="Arial Narrow"/>
      <family val="2"/>
    </font>
    <font>
      <sz val="11"/>
      <color theme="0" tint="-0.14999847407452621"/>
      <name val="Calibri"/>
      <family val="2"/>
      <scheme val="minor"/>
    </font>
    <font>
      <i/>
      <sz val="12"/>
      <name val="Arial Narrow"/>
      <family val="2"/>
    </font>
    <font>
      <sz val="11"/>
      <color theme="5" tint="-0.249977111117893"/>
      <name val="Arial Narrow"/>
      <family val="2"/>
    </font>
    <font>
      <b/>
      <i/>
      <sz val="12"/>
      <name val="Arial Narrow"/>
      <family val="2"/>
    </font>
  </fonts>
  <fills count="11">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FFFF"/>
      </left>
      <right style="medium">
        <color indexed="64"/>
      </right>
      <top style="medium">
        <color indexed="64"/>
      </top>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right style="medium">
        <color indexed="64"/>
      </right>
      <top style="medium">
        <color rgb="FFFFFFFF"/>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style="medium">
        <color rgb="FFFFFFFF"/>
      </left>
      <right style="medium">
        <color indexed="64"/>
      </right>
      <top/>
      <bottom/>
      <diagonal/>
    </border>
    <border>
      <left style="medium">
        <color indexed="64"/>
      </left>
      <right style="medium">
        <color rgb="FFFFFFFF"/>
      </right>
      <top style="medium">
        <color rgb="FFFFFFFF"/>
      </top>
      <bottom style="thin">
        <color rgb="FF000000"/>
      </bottom>
      <diagonal/>
    </border>
    <border>
      <left style="medium">
        <color indexed="64"/>
      </left>
      <right style="medium">
        <color rgb="FFFFFFFF"/>
      </right>
      <top/>
      <bottom style="medium">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93">
    <xf numFmtId="0" fontId="0" fillId="0" borderId="0" xfId="0"/>
    <xf numFmtId="0" fontId="0" fillId="0" borderId="0" xfId="0" applyAlignment="1">
      <alignment horizontal="center"/>
    </xf>
    <xf numFmtId="0" fontId="0" fillId="0" borderId="2" xfId="0" applyBorder="1"/>
    <xf numFmtId="0" fontId="1" fillId="0" borderId="0" xfId="1" applyFill="1" applyBorder="1" applyAlignment="1">
      <alignment horizontal="justify" vertical="center"/>
    </xf>
    <xf numFmtId="0" fontId="6" fillId="0" borderId="0" xfId="0" applyFont="1"/>
    <xf numFmtId="0" fontId="6" fillId="0" borderId="15" xfId="0" applyFont="1" applyBorder="1"/>
    <xf numFmtId="0" fontId="6" fillId="0" borderId="16" xfId="0" applyFont="1" applyBorder="1"/>
    <xf numFmtId="0" fontId="6" fillId="0" borderId="11" xfId="0" applyFont="1" applyBorder="1" applyAlignment="1">
      <alignment vertical="top"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9" fillId="6" borderId="18" xfId="0" applyFont="1" applyFill="1" applyBorder="1" applyAlignment="1">
      <alignment horizontal="justify" vertical="center" wrapText="1"/>
    </xf>
    <xf numFmtId="0" fontId="11" fillId="0" borderId="19" xfId="0" applyFont="1" applyBorder="1" applyAlignment="1">
      <alignment vertical="center" wrapText="1"/>
    </xf>
    <xf numFmtId="0" fontId="11" fillId="0" borderId="11" xfId="0" applyFont="1" applyBorder="1" applyAlignment="1">
      <alignment vertical="center" wrapText="1"/>
    </xf>
    <xf numFmtId="0" fontId="6" fillId="0" borderId="0" xfId="0" applyFont="1" applyAlignment="1">
      <alignment wrapText="1"/>
    </xf>
    <xf numFmtId="0" fontId="15" fillId="4" borderId="5" xfId="0" applyFont="1" applyFill="1" applyBorder="1" applyAlignment="1">
      <alignment horizontal="right" wrapText="1"/>
    </xf>
    <xf numFmtId="0" fontId="18" fillId="0" borderId="0" xfId="0" applyFont="1"/>
    <xf numFmtId="0" fontId="9" fillId="7" borderId="14" xfId="0" applyFont="1" applyFill="1" applyBorder="1" applyAlignment="1">
      <alignment horizontal="left" vertical="top" wrapText="1"/>
    </xf>
    <xf numFmtId="0" fontId="9" fillId="7" borderId="4" xfId="0" applyFont="1" applyFill="1" applyBorder="1" applyAlignment="1">
      <alignment horizontal="left" vertical="top" wrapText="1"/>
    </xf>
    <xf numFmtId="0" fontId="9" fillId="7" borderId="22" xfId="0" applyFont="1" applyFill="1" applyBorder="1" applyAlignment="1">
      <alignment horizontal="left" vertical="top" wrapText="1"/>
    </xf>
    <xf numFmtId="0" fontId="20" fillId="8" borderId="23" xfId="0" applyFont="1" applyFill="1" applyBorder="1" applyAlignment="1">
      <alignment horizontal="left" vertical="top" wrapText="1"/>
    </xf>
    <xf numFmtId="0" fontId="20" fillId="8" borderId="24" xfId="0" applyFont="1" applyFill="1" applyBorder="1" applyAlignment="1">
      <alignment horizontal="left" vertical="top" wrapText="1"/>
    </xf>
    <xf numFmtId="0" fontId="20" fillId="8" borderId="25" xfId="0" applyFont="1" applyFill="1" applyBorder="1" applyAlignment="1">
      <alignment horizontal="left" vertical="top" wrapText="1"/>
    </xf>
    <xf numFmtId="0" fontId="3" fillId="4" borderId="6" xfId="0" applyFont="1" applyFill="1" applyBorder="1" applyAlignment="1">
      <alignment horizontal="center"/>
    </xf>
    <xf numFmtId="0" fontId="21" fillId="10" borderId="27" xfId="0" applyFont="1" applyFill="1" applyBorder="1" applyAlignment="1">
      <alignment horizontal="center" vertical="center" wrapText="1"/>
    </xf>
    <xf numFmtId="0" fontId="5" fillId="5" borderId="1" xfId="0" applyFont="1" applyFill="1" applyBorder="1" applyAlignment="1">
      <alignment horizontal="right" wrapText="1"/>
    </xf>
    <xf numFmtId="0" fontId="0" fillId="5" borderId="1" xfId="0" applyFill="1" applyBorder="1" applyAlignment="1">
      <alignment horizontal="center"/>
    </xf>
    <xf numFmtId="0" fontId="21" fillId="5" borderId="27" xfId="0" applyFont="1" applyFill="1" applyBorder="1" applyAlignment="1">
      <alignment horizontal="center" vertical="center" wrapText="1"/>
    </xf>
    <xf numFmtId="0" fontId="5" fillId="0" borderId="1" xfId="0" applyFont="1" applyBorder="1" applyAlignment="1">
      <alignment horizontal="right" wrapText="1"/>
    </xf>
    <xf numFmtId="0" fontId="0" fillId="0" borderId="1" xfId="0" applyBorder="1" applyAlignment="1">
      <alignment horizontal="center"/>
    </xf>
    <xf numFmtId="0" fontId="21" fillId="0" borderId="27" xfId="0" applyFont="1" applyBorder="1" applyAlignment="1">
      <alignment horizontal="center" vertical="center" wrapText="1"/>
    </xf>
    <xf numFmtId="0" fontId="4" fillId="4" borderId="30" xfId="0" applyFont="1" applyFill="1" applyBorder="1" applyAlignment="1">
      <alignment horizontal="right" wrapText="1"/>
    </xf>
    <xf numFmtId="0" fontId="21" fillId="5" borderId="1" xfId="0" applyFont="1" applyFill="1" applyBorder="1" applyAlignment="1">
      <alignment horizontal="center" vertical="center" wrapText="1"/>
    </xf>
    <xf numFmtId="0" fontId="5" fillId="5" borderId="33" xfId="0" applyFont="1" applyFill="1" applyBorder="1" applyAlignment="1">
      <alignment horizontal="right" wrapText="1"/>
    </xf>
    <xf numFmtId="0" fontId="5" fillId="0" borderId="7" xfId="0" applyFont="1" applyBorder="1" applyAlignment="1">
      <alignment horizontal="right" wrapText="1"/>
    </xf>
    <xf numFmtId="0" fontId="21" fillId="10" borderId="34" xfId="0" applyFont="1" applyFill="1" applyBorder="1" applyAlignment="1">
      <alignment horizontal="center" vertical="center" wrapText="1"/>
    </xf>
    <xf numFmtId="0" fontId="21" fillId="5" borderId="35" xfId="0" applyFont="1" applyFill="1" applyBorder="1" applyAlignment="1">
      <alignment horizontal="center" vertical="center" wrapText="1"/>
    </xf>
    <xf numFmtId="0" fontId="3" fillId="4" borderId="20" xfId="0" applyFont="1" applyFill="1" applyBorder="1" applyAlignment="1">
      <alignment horizontal="center"/>
    </xf>
    <xf numFmtId="0" fontId="6" fillId="5" borderId="1" xfId="0" applyFont="1" applyFill="1" applyBorder="1" applyAlignment="1">
      <alignment horizontal="center"/>
    </xf>
    <xf numFmtId="0" fontId="3" fillId="4" borderId="1" xfId="0" applyFont="1" applyFill="1" applyBorder="1" applyAlignment="1">
      <alignment horizontal="center"/>
    </xf>
    <xf numFmtId="0" fontId="5" fillId="5" borderId="20" xfId="0" applyFont="1" applyFill="1" applyBorder="1" applyAlignment="1">
      <alignment horizontal="right" wrapText="1"/>
    </xf>
    <xf numFmtId="0" fontId="0" fillId="5" borderId="20" xfId="0" applyFill="1" applyBorder="1" applyAlignment="1">
      <alignment horizontal="center"/>
    </xf>
    <xf numFmtId="0" fontId="21" fillId="0" borderId="1" xfId="0" applyFont="1" applyBorder="1" applyAlignment="1">
      <alignment horizontal="center" vertical="center" wrapText="1"/>
    </xf>
    <xf numFmtId="0" fontId="6" fillId="0" borderId="1" xfId="0" applyFont="1" applyBorder="1" applyAlignment="1">
      <alignment horizontal="center"/>
    </xf>
    <xf numFmtId="0" fontId="5" fillId="5" borderId="7" xfId="0" applyFont="1" applyFill="1" applyBorder="1" applyAlignment="1">
      <alignment horizontal="right" wrapText="1"/>
    </xf>
    <xf numFmtId="0" fontId="5" fillId="0" borderId="33" xfId="0" applyFont="1" applyBorder="1" applyAlignment="1">
      <alignment horizontal="right" wrapText="1"/>
    </xf>
    <xf numFmtId="0" fontId="16" fillId="0" borderId="28" xfId="0" applyFont="1" applyBorder="1" applyAlignment="1">
      <alignment horizontal="right" wrapText="1"/>
    </xf>
    <xf numFmtId="0" fontId="21" fillId="5" borderId="7"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8" fillId="0" borderId="19" xfId="0" applyFont="1" applyBorder="1" applyAlignment="1">
      <alignment horizontal="justify" vertical="center" wrapText="1"/>
    </xf>
    <xf numFmtId="0" fontId="20" fillId="5" borderId="1" xfId="0" applyFont="1" applyFill="1" applyBorder="1" applyAlignment="1">
      <alignment horizontal="left" vertical="top" wrapText="1"/>
    </xf>
    <xf numFmtId="0" fontId="0" fillId="0" borderId="20" xfId="0" applyBorder="1" applyAlignment="1">
      <alignment horizontal="center"/>
    </xf>
    <xf numFmtId="0" fontId="5" fillId="5" borderId="20" xfId="0" applyFont="1" applyFill="1" applyBorder="1" applyAlignment="1">
      <alignment horizontal="right" vertical="center" wrapText="1"/>
    </xf>
    <xf numFmtId="0" fontId="25" fillId="5" borderId="26" xfId="0" applyFont="1" applyFill="1" applyBorder="1" applyAlignment="1">
      <alignment horizontal="center" wrapText="1"/>
    </xf>
    <xf numFmtId="0" fontId="5" fillId="5" borderId="26" xfId="0" applyFont="1" applyFill="1" applyBorder="1" applyAlignment="1">
      <alignment wrapText="1"/>
    </xf>
    <xf numFmtId="0" fontId="5" fillId="5" borderId="1" xfId="0" applyFont="1" applyFill="1" applyBorder="1" applyAlignment="1">
      <alignment horizontal="right" vertical="center" wrapText="1"/>
    </xf>
    <xf numFmtId="0" fontId="25" fillId="5" borderId="1" xfId="0" applyFont="1" applyFill="1" applyBorder="1" applyAlignment="1">
      <alignment horizontal="center" wrapText="1"/>
    </xf>
    <xf numFmtId="0" fontId="5" fillId="5" borderId="1" xfId="0" applyFont="1" applyFill="1" applyBorder="1" applyAlignment="1">
      <alignment wrapText="1"/>
    </xf>
    <xf numFmtId="0" fontId="5" fillId="5" borderId="21" xfId="0" applyFont="1" applyFill="1" applyBorder="1" applyAlignment="1">
      <alignment horizontal="right" vertical="center" wrapText="1"/>
    </xf>
    <xf numFmtId="0" fontId="25" fillId="5" borderId="21" xfId="0" applyFont="1" applyFill="1" applyBorder="1" applyAlignment="1">
      <alignment horizontal="center" wrapText="1"/>
    </xf>
    <xf numFmtId="0" fontId="5" fillId="5" borderId="21" xfId="0" applyFont="1" applyFill="1" applyBorder="1" applyAlignment="1">
      <alignment wrapText="1"/>
    </xf>
    <xf numFmtId="0" fontId="26" fillId="0" borderId="28" xfId="0" applyFont="1" applyBorder="1" applyAlignment="1">
      <alignment horizontal="right" wrapText="1"/>
    </xf>
    <xf numFmtId="0" fontId="26" fillId="0" borderId="1" xfId="0" applyFont="1" applyBorder="1" applyAlignment="1">
      <alignment horizontal="right" wrapText="1"/>
    </xf>
    <xf numFmtId="0" fontId="6" fillId="0" borderId="21" xfId="0" applyFont="1" applyBorder="1" applyAlignment="1">
      <alignment horizontal="center"/>
    </xf>
    <xf numFmtId="0" fontId="26" fillId="0" borderId="33" xfId="0" applyFont="1" applyBorder="1" applyAlignment="1">
      <alignment horizontal="right" wrapText="1"/>
    </xf>
    <xf numFmtId="0" fontId="6" fillId="0" borderId="26" xfId="0" applyFont="1" applyBorder="1" applyAlignment="1">
      <alignment horizontal="center"/>
    </xf>
    <xf numFmtId="0" fontId="21" fillId="0" borderId="0" xfId="0" applyFont="1" applyAlignment="1">
      <alignment horizontal="center" vertical="center" wrapText="1"/>
    </xf>
    <xf numFmtId="0" fontId="9" fillId="7" borderId="46" xfId="0" applyFont="1" applyFill="1" applyBorder="1" applyAlignment="1">
      <alignment horizontal="left" vertical="top" wrapText="1"/>
    </xf>
    <xf numFmtId="0" fontId="19" fillId="8" borderId="1" xfId="0" applyFont="1" applyFill="1" applyBorder="1" applyAlignment="1">
      <alignment horizontal="center" vertical="center" wrapText="1"/>
    </xf>
    <xf numFmtId="0" fontId="20" fillId="8" borderId="1" xfId="0" applyFont="1" applyFill="1" applyBorder="1" applyAlignment="1">
      <alignment horizontal="left" vertical="top" wrapText="1"/>
    </xf>
    <xf numFmtId="0" fontId="19" fillId="0" borderId="1" xfId="0" applyFont="1" applyBorder="1" applyAlignment="1">
      <alignment horizontal="center" vertical="top" wrapText="1"/>
    </xf>
    <xf numFmtId="0" fontId="20" fillId="0" borderId="1" xfId="0" applyFont="1" applyBorder="1" applyAlignment="1">
      <alignment horizontal="left" vertical="top" wrapText="1"/>
    </xf>
    <xf numFmtId="0" fontId="19" fillId="8" borderId="1" xfId="0" applyFont="1" applyFill="1" applyBorder="1" applyAlignment="1">
      <alignment horizontal="center" vertical="top" wrapText="1"/>
    </xf>
    <xf numFmtId="0" fontId="20" fillId="9" borderId="1" xfId="0" applyFont="1" applyFill="1" applyBorder="1" applyAlignment="1">
      <alignment horizontal="left" vertical="top" wrapText="1"/>
    </xf>
    <xf numFmtId="0" fontId="19" fillId="0" borderId="1" xfId="0" applyFont="1" applyBorder="1" applyAlignment="1">
      <alignment horizontal="center" vertical="center" wrapText="1"/>
    </xf>
    <xf numFmtId="14" fontId="20" fillId="0" borderId="1" xfId="0" applyNumberFormat="1" applyFont="1" applyBorder="1" applyAlignment="1">
      <alignment horizontal="left" vertical="top" wrapText="1"/>
    </xf>
    <xf numFmtId="0" fontId="19" fillId="5" borderId="1" xfId="0" applyFont="1" applyFill="1" applyBorder="1" applyAlignment="1">
      <alignment vertical="top" wrapText="1"/>
    </xf>
    <xf numFmtId="0" fontId="20" fillId="8" borderId="47" xfId="0" applyFont="1" applyFill="1" applyBorder="1" applyAlignment="1">
      <alignment horizontal="left" vertical="top" wrapText="1"/>
    </xf>
    <xf numFmtId="0" fontId="20" fillId="8" borderId="48" xfId="0" applyFont="1" applyFill="1" applyBorder="1" applyAlignment="1">
      <alignment horizontal="left" vertical="top" wrapText="1"/>
    </xf>
    <xf numFmtId="0" fontId="21" fillId="0" borderId="34" xfId="0" applyFont="1" applyBorder="1" applyAlignment="1">
      <alignment horizontal="center" vertical="center" wrapText="1"/>
    </xf>
    <xf numFmtId="0" fontId="19" fillId="0" borderId="7" xfId="0" applyFont="1" applyBorder="1" applyAlignment="1">
      <alignment horizontal="right" wrapText="1"/>
    </xf>
    <xf numFmtId="0" fontId="30" fillId="0" borderId="1" xfId="0" applyFont="1" applyBorder="1" applyAlignment="1">
      <alignment horizontal="center"/>
    </xf>
    <xf numFmtId="0" fontId="5" fillId="0" borderId="38" xfId="0" applyFont="1" applyBorder="1" applyAlignment="1">
      <alignment horizontal="right" wrapText="1"/>
    </xf>
    <xf numFmtId="0" fontId="0" fillId="0" borderId="38" xfId="0" applyBorder="1" applyAlignment="1">
      <alignment horizontal="center"/>
    </xf>
    <xf numFmtId="0" fontId="21" fillId="0" borderId="38" xfId="0" applyFont="1" applyBorder="1" applyAlignment="1">
      <alignment horizontal="center" vertical="center" wrapText="1"/>
    </xf>
    <xf numFmtId="0" fontId="0" fillId="0" borderId="49" xfId="0" applyBorder="1" applyAlignment="1">
      <alignment horizontal="center"/>
    </xf>
    <xf numFmtId="0" fontId="5" fillId="0" borderId="39" xfId="0" applyFont="1" applyBorder="1" applyAlignment="1">
      <alignment horizontal="right" wrapText="1"/>
    </xf>
    <xf numFmtId="0" fontId="0" fillId="0" borderId="39" xfId="0" applyBorder="1" applyAlignment="1">
      <alignment horizontal="center"/>
    </xf>
    <xf numFmtId="0" fontId="16" fillId="0" borderId="1" xfId="0" applyFont="1" applyBorder="1" applyAlignment="1">
      <alignment horizontal="right" wrapText="1"/>
    </xf>
    <xf numFmtId="0" fontId="16" fillId="0" borderId="33" xfId="0" applyFont="1" applyBorder="1" applyAlignment="1">
      <alignment horizontal="right" wrapText="1"/>
    </xf>
    <xf numFmtId="0" fontId="19" fillId="5" borderId="1" xfId="0" applyFont="1" applyFill="1" applyBorder="1" applyAlignment="1">
      <alignment horizontal="right" wrapText="1"/>
    </xf>
    <xf numFmtId="0" fontId="19" fillId="0" borderId="33" xfId="0" applyFont="1" applyBorder="1" applyAlignment="1">
      <alignment horizontal="right" wrapText="1"/>
    </xf>
    <xf numFmtId="0" fontId="5" fillId="5" borderId="21" xfId="0" applyFont="1" applyFill="1" applyBorder="1" applyAlignment="1">
      <alignment horizontal="right" wrapText="1"/>
    </xf>
    <xf numFmtId="0" fontId="0" fillId="5" borderId="21" xfId="0" applyFill="1" applyBorder="1" applyAlignment="1">
      <alignment horizontal="center"/>
    </xf>
    <xf numFmtId="0" fontId="19" fillId="5" borderId="1" xfId="0" applyFont="1" applyFill="1" applyBorder="1" applyAlignment="1">
      <alignment horizontal="right" vertical="center" wrapText="1"/>
    </xf>
    <xf numFmtId="0" fontId="19" fillId="0" borderId="1" xfId="0" applyFont="1" applyBorder="1" applyAlignment="1">
      <alignment horizontal="right" wrapText="1"/>
    </xf>
    <xf numFmtId="0" fontId="8" fillId="0" borderId="11" xfId="0" applyFont="1" applyBorder="1" applyAlignment="1">
      <alignment vertical="center" wrapText="1"/>
    </xf>
    <xf numFmtId="14" fontId="8" fillId="0" borderId="12" xfId="0" applyNumberFormat="1" applyFont="1" applyBorder="1" applyAlignment="1">
      <alignment vertical="center" wrapText="1"/>
    </xf>
    <xf numFmtId="0" fontId="8" fillId="0" borderId="17" xfId="0" applyFont="1" applyBorder="1" applyAlignment="1">
      <alignment horizontal="left" vertical="center" wrapText="1" indent="1"/>
    </xf>
    <xf numFmtId="0" fontId="8" fillId="0" borderId="10" xfId="0" applyFont="1" applyBorder="1" applyAlignment="1">
      <alignment horizontal="left" vertical="center" wrapText="1" indent="1"/>
    </xf>
    <xf numFmtId="0" fontId="19" fillId="0" borderId="28" xfId="0" applyFont="1" applyBorder="1" applyAlignment="1">
      <alignment horizontal="right" wrapText="1"/>
    </xf>
    <xf numFmtId="0" fontId="19" fillId="0" borderId="13" xfId="0" applyFont="1" applyBorder="1" applyAlignment="1">
      <alignment horizontal="right" wrapText="1"/>
    </xf>
    <xf numFmtId="0" fontId="19" fillId="5" borderId="33" xfId="0" applyFont="1" applyFill="1" applyBorder="1" applyAlignment="1">
      <alignment horizontal="right" wrapText="1"/>
    </xf>
    <xf numFmtId="0" fontId="5" fillId="2" borderId="33" xfId="0" applyFont="1" applyFill="1" applyBorder="1" applyAlignment="1">
      <alignment horizontal="right" wrapText="1"/>
    </xf>
    <xf numFmtId="0" fontId="0" fillId="2" borderId="1" xfId="0" applyFill="1" applyBorder="1" applyAlignment="1">
      <alignment horizontal="center"/>
    </xf>
    <xf numFmtId="0" fontId="5" fillId="2" borderId="13" xfId="0" applyFont="1" applyFill="1" applyBorder="1" applyAlignment="1">
      <alignment horizontal="right" wrapText="1"/>
    </xf>
    <xf numFmtId="0" fontId="0" fillId="2" borderId="21" xfId="0" applyFill="1" applyBorder="1" applyAlignment="1">
      <alignment horizontal="center"/>
    </xf>
    <xf numFmtId="0" fontId="19" fillId="5" borderId="20" xfId="0" applyFont="1" applyFill="1" applyBorder="1" applyAlignment="1">
      <alignment horizontal="right" wrapText="1"/>
    </xf>
    <xf numFmtId="0" fontId="5" fillId="2" borderId="1" xfId="0" applyFont="1" applyFill="1" applyBorder="1" applyAlignment="1">
      <alignment horizontal="right" wrapText="1"/>
    </xf>
    <xf numFmtId="0" fontId="19" fillId="2" borderId="1" xfId="0" applyFont="1" applyFill="1" applyBorder="1" applyAlignment="1">
      <alignment horizontal="right" wrapText="1"/>
    </xf>
    <xf numFmtId="0" fontId="5" fillId="2" borderId="7" xfId="0" applyFont="1" applyFill="1" applyBorder="1" applyAlignment="1">
      <alignment horizontal="right"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2" fillId="3" borderId="13" xfId="0" applyFont="1" applyFill="1" applyBorder="1" applyAlignment="1">
      <alignment horizontal="left" wrapText="1"/>
    </xf>
    <xf numFmtId="0" fontId="3" fillId="3" borderId="0" xfId="0" applyFont="1" applyFill="1" applyAlignment="1">
      <alignment horizontal="left" wrapText="1"/>
    </xf>
    <xf numFmtId="0" fontId="9" fillId="6" borderId="4" xfId="0" applyFont="1" applyFill="1" applyBorder="1" applyAlignment="1">
      <alignment horizontal="left" vertical="center" wrapText="1"/>
    </xf>
    <xf numFmtId="0" fontId="9" fillId="6" borderId="8" xfId="0" applyFont="1" applyFill="1" applyBorder="1" applyAlignment="1">
      <alignment horizontal="left" vertical="center" wrapText="1"/>
    </xf>
    <xf numFmtId="0" fontId="8" fillId="0" borderId="1" xfId="0" applyFont="1" applyBorder="1" applyAlignment="1">
      <alignment horizontal="left" vertical="center" wrapText="1"/>
    </xf>
    <xf numFmtId="0" fontId="9" fillId="6" borderId="14" xfId="0" applyFont="1" applyFill="1" applyBorder="1" applyAlignment="1">
      <alignment horizontal="left" vertical="center" wrapText="1"/>
    </xf>
    <xf numFmtId="0" fontId="9" fillId="6" borderId="9" xfId="0" applyFont="1" applyFill="1" applyBorder="1" applyAlignment="1">
      <alignment horizontal="left" vertical="center" wrapText="1"/>
    </xf>
    <xf numFmtId="0" fontId="11" fillId="0" borderId="11"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4" xfId="0" applyFont="1" applyBorder="1" applyAlignment="1">
      <alignment horizontal="left" vertical="center" wrapText="1"/>
    </xf>
    <xf numFmtId="0" fontId="8" fillId="0" borderId="9" xfId="0" applyFont="1" applyBorder="1" applyAlignment="1">
      <alignment horizontal="left" vertical="center" wrapText="1"/>
    </xf>
    <xf numFmtId="0" fontId="9" fillId="6" borderId="10" xfId="0" applyFont="1" applyFill="1" applyBorder="1" applyAlignment="1">
      <alignment vertical="center" wrapText="1"/>
    </xf>
    <xf numFmtId="0" fontId="9" fillId="6" borderId="17" xfId="0" applyFont="1" applyFill="1" applyBorder="1" applyAlignment="1">
      <alignment vertical="center" wrapText="1"/>
    </xf>
    <xf numFmtId="0" fontId="10" fillId="6" borderId="14"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6" fillId="0" borderId="1" xfId="0" applyFont="1" applyBorder="1" applyAlignment="1">
      <alignment horizontal="left" vertical="center" wrapText="1"/>
    </xf>
    <xf numFmtId="0" fontId="31" fillId="5" borderId="26" xfId="0" applyFont="1" applyFill="1" applyBorder="1" applyAlignment="1">
      <alignment horizontal="left" vertical="top" wrapText="1"/>
    </xf>
    <xf numFmtId="0" fontId="31" fillId="5" borderId="21" xfId="0" applyFont="1" applyFill="1" applyBorder="1" applyAlignment="1">
      <alignment horizontal="left" vertical="top" wrapText="1"/>
    </xf>
    <xf numFmtId="0" fontId="22" fillId="5" borderId="26" xfId="0" applyFont="1" applyFill="1" applyBorder="1" applyAlignment="1">
      <alignment horizontal="center" vertical="top" wrapText="1"/>
    </xf>
    <xf numFmtId="0" fontId="22" fillId="5" borderId="21" xfId="0" applyFont="1" applyFill="1" applyBorder="1" applyAlignment="1">
      <alignment horizontal="center" vertical="top" wrapText="1"/>
    </xf>
    <xf numFmtId="0" fontId="29" fillId="5" borderId="20" xfId="0" applyFont="1" applyFill="1" applyBorder="1" applyAlignment="1">
      <alignment horizontal="left" vertical="top" wrapText="1"/>
    </xf>
    <xf numFmtId="0" fontId="29" fillId="5" borderId="26" xfId="0" applyFont="1" applyFill="1" applyBorder="1" applyAlignment="1">
      <alignment horizontal="left" vertical="top" wrapText="1"/>
    </xf>
    <xf numFmtId="0" fontId="29" fillId="5" borderId="21" xfId="0" applyFont="1" applyFill="1" applyBorder="1" applyAlignment="1">
      <alignment horizontal="left" vertical="top" wrapText="1"/>
    </xf>
    <xf numFmtId="0" fontId="29" fillId="0" borderId="1" xfId="0" applyFont="1" applyBorder="1" applyAlignment="1">
      <alignment horizontal="left" vertical="top" wrapText="1"/>
    </xf>
    <xf numFmtId="0" fontId="31" fillId="0" borderId="1" xfId="0" applyFont="1" applyBorder="1" applyAlignment="1">
      <alignment horizontal="left" vertical="top" wrapText="1"/>
    </xf>
    <xf numFmtId="0" fontId="31" fillId="5" borderId="1" xfId="0" applyFont="1" applyFill="1" applyBorder="1" applyAlignment="1">
      <alignment horizontal="left" vertical="top" wrapText="1"/>
    </xf>
    <xf numFmtId="0" fontId="28" fillId="5" borderId="20" xfId="0" applyFont="1" applyFill="1" applyBorder="1" applyAlignment="1">
      <alignment horizontal="left" vertical="top"/>
    </xf>
    <xf numFmtId="0" fontId="28" fillId="5" borderId="26" xfId="0" applyFont="1" applyFill="1" applyBorder="1" applyAlignment="1">
      <alignment horizontal="left" vertical="top"/>
    </xf>
    <xf numFmtId="0" fontId="28" fillId="5" borderId="21" xfId="0" applyFont="1" applyFill="1" applyBorder="1" applyAlignment="1">
      <alignment horizontal="left" vertical="top"/>
    </xf>
    <xf numFmtId="0" fontId="23" fillId="0" borderId="1" xfId="0" applyFont="1" applyBorder="1" applyAlignment="1">
      <alignment horizontal="left" vertical="top" wrapText="1"/>
    </xf>
    <xf numFmtId="49" fontId="29" fillId="0" borderId="26" xfId="1" applyNumberFormat="1" applyFont="1" applyBorder="1" applyAlignment="1">
      <alignment horizontal="center" vertical="top" wrapText="1"/>
    </xf>
    <xf numFmtId="49" fontId="29" fillId="0" borderId="21" xfId="1" applyNumberFormat="1" applyFont="1" applyBorder="1" applyAlignment="1">
      <alignment horizontal="center" vertical="top" wrapText="1"/>
    </xf>
    <xf numFmtId="0" fontId="1" fillId="0" borderId="20" xfId="1" applyBorder="1" applyAlignment="1">
      <alignment horizontal="center" vertical="top" wrapText="1"/>
    </xf>
    <xf numFmtId="0" fontId="1" fillId="0" borderId="26" xfId="1" applyBorder="1" applyAlignment="1">
      <alignment horizontal="center" vertical="top" wrapText="1"/>
    </xf>
    <xf numFmtId="0" fontId="1" fillId="5" borderId="20" xfId="1" applyFill="1" applyBorder="1" applyAlignment="1">
      <alignment horizontal="center" vertical="top" wrapText="1"/>
    </xf>
    <xf numFmtId="0" fontId="1" fillId="5" borderId="26" xfId="1" applyFill="1" applyBorder="1" applyAlignment="1">
      <alignment horizontal="center" vertical="top" wrapText="1"/>
    </xf>
    <xf numFmtId="0" fontId="1" fillId="5" borderId="21" xfId="1" applyFill="1" applyBorder="1" applyAlignment="1">
      <alignment horizontal="center" vertical="top" wrapText="1"/>
    </xf>
    <xf numFmtId="0" fontId="29" fillId="5" borderId="20" xfId="0" applyFont="1" applyFill="1" applyBorder="1" applyAlignment="1">
      <alignment horizontal="center" vertical="top" wrapText="1"/>
    </xf>
    <xf numFmtId="0" fontId="29" fillId="5" borderId="26" xfId="0" applyFont="1" applyFill="1" applyBorder="1" applyAlignment="1">
      <alignment horizontal="center" vertical="top" wrapText="1"/>
    </xf>
    <xf numFmtId="0" fontId="29" fillId="5" borderId="21" xfId="0" applyFont="1" applyFill="1" applyBorder="1" applyAlignment="1">
      <alignment horizontal="center" vertical="top" wrapText="1"/>
    </xf>
    <xf numFmtId="0" fontId="2" fillId="2" borderId="14" xfId="0" applyFont="1" applyFill="1" applyBorder="1" applyAlignment="1">
      <alignment horizontal="left"/>
    </xf>
    <xf numFmtId="0" fontId="2" fillId="2" borderId="0" xfId="0" applyFont="1" applyFill="1" applyAlignment="1">
      <alignment horizontal="left"/>
    </xf>
    <xf numFmtId="0" fontId="4" fillId="4" borderId="6"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31" fillId="0" borderId="20" xfId="0" applyFont="1" applyBorder="1" applyAlignment="1">
      <alignment horizontal="left" vertical="top" wrapText="1"/>
    </xf>
    <xf numFmtId="0" fontId="31" fillId="0" borderId="26" xfId="0" applyFont="1" applyBorder="1" applyAlignment="1">
      <alignment horizontal="left" vertical="top" wrapText="1"/>
    </xf>
    <xf numFmtId="0" fontId="7" fillId="2" borderId="20" xfId="0" applyFont="1" applyFill="1" applyBorder="1" applyAlignment="1">
      <alignment horizontal="left" vertical="top" wrapText="1"/>
    </xf>
    <xf numFmtId="0" fontId="7" fillId="2" borderId="26" xfId="0" applyFont="1" applyFill="1" applyBorder="1" applyAlignment="1">
      <alignment horizontal="left" vertical="top" wrapText="1"/>
    </xf>
    <xf numFmtId="0" fontId="29" fillId="0" borderId="13" xfId="0" applyFont="1" applyBorder="1" applyAlignment="1">
      <alignment horizontal="left" vertical="top" wrapText="1"/>
    </xf>
    <xf numFmtId="0" fontId="31" fillId="0" borderId="13" xfId="0" applyFont="1" applyBorder="1" applyAlignment="1">
      <alignment horizontal="left" vertical="top" wrapText="1"/>
    </xf>
    <xf numFmtId="0" fontId="31" fillId="0" borderId="0" xfId="0" applyFont="1" applyAlignment="1">
      <alignment horizontal="left" vertical="top" wrapText="1"/>
    </xf>
    <xf numFmtId="0" fontId="22" fillId="5" borderId="1" xfId="0" applyFont="1" applyFill="1" applyBorder="1" applyAlignment="1">
      <alignment horizontal="left" vertical="top" wrapText="1"/>
    </xf>
    <xf numFmtId="0" fontId="22" fillId="5" borderId="26" xfId="0" applyFont="1" applyFill="1" applyBorder="1" applyAlignment="1">
      <alignment horizontal="left" vertical="top" wrapText="1"/>
    </xf>
    <xf numFmtId="0" fontId="22" fillId="5" borderId="21" xfId="0" applyFont="1" applyFill="1" applyBorder="1" applyAlignment="1">
      <alignment horizontal="left" vertical="top" wrapText="1"/>
    </xf>
    <xf numFmtId="0" fontId="29" fillId="5" borderId="1" xfId="0" applyFont="1" applyFill="1" applyBorder="1" applyAlignment="1">
      <alignment horizontal="left" vertical="top" wrapText="1"/>
    </xf>
    <xf numFmtId="0" fontId="31" fillId="0" borderId="21" xfId="0" applyFont="1" applyBorder="1" applyAlignment="1">
      <alignment horizontal="left" vertical="top" wrapText="1"/>
    </xf>
    <xf numFmtId="0" fontId="22" fillId="0" borderId="20" xfId="0" applyFont="1" applyBorder="1" applyAlignment="1">
      <alignment horizontal="left" vertical="top" wrapText="1"/>
    </xf>
    <xf numFmtId="0" fontId="22" fillId="0" borderId="26" xfId="0" applyFont="1" applyBorder="1" applyAlignment="1">
      <alignment horizontal="left" vertical="top" wrapText="1"/>
    </xf>
    <xf numFmtId="0" fontId="22" fillId="0" borderId="21" xfId="0" applyFont="1" applyBorder="1" applyAlignment="1">
      <alignment horizontal="left" vertical="top" wrapText="1"/>
    </xf>
    <xf numFmtId="0" fontId="27" fillId="0" borderId="39" xfId="1" applyFont="1" applyBorder="1" applyAlignment="1">
      <alignment horizontal="center" vertical="top" wrapText="1"/>
    </xf>
    <xf numFmtId="0" fontId="27" fillId="0" borderId="40" xfId="1" applyFont="1" applyBorder="1" applyAlignment="1">
      <alignment horizontal="center" vertical="top" wrapText="1"/>
    </xf>
    <xf numFmtId="0" fontId="27" fillId="0" borderId="41" xfId="1" applyFont="1" applyBorder="1" applyAlignment="1">
      <alignment horizontal="center" vertical="top" wrapText="1"/>
    </xf>
    <xf numFmtId="0" fontId="29" fillId="0" borderId="39" xfId="0" applyFont="1" applyBorder="1" applyAlignment="1">
      <alignment horizontal="center" vertical="top" wrapText="1"/>
    </xf>
    <xf numFmtId="0" fontId="29" fillId="0" borderId="40" xfId="0" applyFont="1" applyBorder="1" applyAlignment="1">
      <alignment horizontal="center" vertical="top" wrapText="1"/>
    </xf>
    <xf numFmtId="0" fontId="29" fillId="0" borderId="41" xfId="0" applyFont="1" applyBorder="1" applyAlignment="1">
      <alignment horizontal="center" vertical="top" wrapText="1"/>
    </xf>
    <xf numFmtId="0" fontId="31" fillId="5" borderId="38" xfId="0" applyFont="1" applyFill="1" applyBorder="1" applyAlignment="1">
      <alignment horizontal="left" vertical="top" wrapText="1"/>
    </xf>
    <xf numFmtId="0" fontId="4" fillId="4" borderId="36"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29" fillId="2" borderId="1" xfId="0" applyFont="1" applyFill="1" applyBorder="1" applyAlignment="1">
      <alignment horizontal="left" vertical="top" wrapText="1"/>
    </xf>
    <xf numFmtId="0" fontId="31" fillId="2" borderId="1" xfId="0" applyFont="1" applyFill="1" applyBorder="1" applyAlignment="1">
      <alignment horizontal="left" vertical="top" wrapText="1"/>
    </xf>
    <xf numFmtId="0" fontId="31" fillId="2" borderId="20" xfId="0" applyFont="1" applyFill="1" applyBorder="1" applyAlignment="1">
      <alignment horizontal="left" vertical="top" wrapText="1"/>
    </xf>
    <xf numFmtId="0" fontId="7" fillId="2" borderId="1" xfId="0" applyFont="1" applyFill="1" applyBorder="1" applyAlignment="1">
      <alignment horizontal="left" vertical="top" wrapText="1"/>
    </xf>
    <xf numFmtId="0" fontId="27" fillId="5" borderId="42" xfId="1" applyFont="1" applyFill="1" applyBorder="1" applyAlignment="1">
      <alignment horizontal="center" vertical="top" wrapText="1"/>
    </xf>
    <xf numFmtId="0" fontId="27" fillId="5" borderId="43" xfId="1" applyFont="1" applyFill="1" applyBorder="1" applyAlignment="1">
      <alignment horizontal="center" vertical="top" wrapText="1"/>
    </xf>
    <xf numFmtId="0" fontId="27" fillId="5" borderId="45" xfId="1" applyFont="1" applyFill="1" applyBorder="1" applyAlignment="1">
      <alignment horizontal="center" vertical="top" wrapText="1"/>
    </xf>
    <xf numFmtId="0" fontId="29" fillId="5" borderId="43" xfId="0" applyFont="1" applyFill="1" applyBorder="1" applyAlignment="1">
      <alignment horizontal="center" vertical="top" wrapText="1"/>
    </xf>
    <xf numFmtId="0" fontId="29" fillId="5" borderId="44"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28575</xdr:colOff>
      <xdr:row>4</xdr:row>
      <xdr:rowOff>0</xdr:rowOff>
    </xdr:to>
    <xdr:sp macro="" textlink="">
      <xdr:nvSpPr>
        <xdr:cNvPr id="1748" name="AutoShape 724">
          <a:extLst>
            <a:ext uri="{FF2B5EF4-FFF2-40B4-BE49-F238E27FC236}">
              <a16:creationId xmlns:a16="http://schemas.microsoft.com/office/drawing/2014/main" id="{1CC4E184-24E0-5643-12DA-A4A355C561A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47" name="AutoShape 723">
          <a:extLst>
            <a:ext uri="{FF2B5EF4-FFF2-40B4-BE49-F238E27FC236}">
              <a16:creationId xmlns:a16="http://schemas.microsoft.com/office/drawing/2014/main" id="{5D16D0D2-B69C-5120-7383-3030599846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46" name="AutoShape 722">
          <a:extLst>
            <a:ext uri="{FF2B5EF4-FFF2-40B4-BE49-F238E27FC236}">
              <a16:creationId xmlns:a16="http://schemas.microsoft.com/office/drawing/2014/main" id="{82519A62-2E40-4847-066D-3794073199A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45" name="AutoShape 721">
          <a:extLst>
            <a:ext uri="{FF2B5EF4-FFF2-40B4-BE49-F238E27FC236}">
              <a16:creationId xmlns:a16="http://schemas.microsoft.com/office/drawing/2014/main" id="{3B932A06-2E5D-205B-2442-458774DE84D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44" name="AutoShape 720">
          <a:extLst>
            <a:ext uri="{FF2B5EF4-FFF2-40B4-BE49-F238E27FC236}">
              <a16:creationId xmlns:a16="http://schemas.microsoft.com/office/drawing/2014/main" id="{CDBBF1AF-E725-A566-F7EA-615EFFE3793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43" name="AutoShape 719">
          <a:extLst>
            <a:ext uri="{FF2B5EF4-FFF2-40B4-BE49-F238E27FC236}">
              <a16:creationId xmlns:a16="http://schemas.microsoft.com/office/drawing/2014/main" id="{823A721E-328D-FDF3-9105-01A2A98F42F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42" name="AutoShape 718">
          <a:extLst>
            <a:ext uri="{FF2B5EF4-FFF2-40B4-BE49-F238E27FC236}">
              <a16:creationId xmlns:a16="http://schemas.microsoft.com/office/drawing/2014/main" id="{F767F08E-5B41-9250-D5A9-5BA8791F742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41" name="AutoShape 717">
          <a:extLst>
            <a:ext uri="{FF2B5EF4-FFF2-40B4-BE49-F238E27FC236}">
              <a16:creationId xmlns:a16="http://schemas.microsoft.com/office/drawing/2014/main" id="{0D1A41BD-E0FF-4CF0-76F9-ABC6E48DBF1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40" name="AutoShape 716">
          <a:extLst>
            <a:ext uri="{FF2B5EF4-FFF2-40B4-BE49-F238E27FC236}">
              <a16:creationId xmlns:a16="http://schemas.microsoft.com/office/drawing/2014/main" id="{B1FD3FFB-2125-77A6-FF18-B60E8B13026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39" name="AutoShape 715">
          <a:extLst>
            <a:ext uri="{FF2B5EF4-FFF2-40B4-BE49-F238E27FC236}">
              <a16:creationId xmlns:a16="http://schemas.microsoft.com/office/drawing/2014/main" id="{3894FF96-12DF-5A1D-FB61-E2F895C68F8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38" name="AutoShape 714">
          <a:extLst>
            <a:ext uri="{FF2B5EF4-FFF2-40B4-BE49-F238E27FC236}">
              <a16:creationId xmlns:a16="http://schemas.microsoft.com/office/drawing/2014/main" id="{838A0E83-2ACE-46C4-72C7-AA02D4E8F86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37" name="AutoShape 713">
          <a:extLst>
            <a:ext uri="{FF2B5EF4-FFF2-40B4-BE49-F238E27FC236}">
              <a16:creationId xmlns:a16="http://schemas.microsoft.com/office/drawing/2014/main" id="{F2A374C2-305F-F352-349A-65777CDD093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36" name="AutoShape 712">
          <a:extLst>
            <a:ext uri="{FF2B5EF4-FFF2-40B4-BE49-F238E27FC236}">
              <a16:creationId xmlns:a16="http://schemas.microsoft.com/office/drawing/2014/main" id="{530C07EF-F01B-7A5F-35EC-7EEBA7EE4EC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35" name="AutoShape 711">
          <a:extLst>
            <a:ext uri="{FF2B5EF4-FFF2-40B4-BE49-F238E27FC236}">
              <a16:creationId xmlns:a16="http://schemas.microsoft.com/office/drawing/2014/main" id="{BF7F8AEB-A205-877A-9DDC-689136621B4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34" name="AutoShape 710">
          <a:extLst>
            <a:ext uri="{FF2B5EF4-FFF2-40B4-BE49-F238E27FC236}">
              <a16:creationId xmlns:a16="http://schemas.microsoft.com/office/drawing/2014/main" id="{463C9415-F2A3-8105-CD50-83D94CF9DF6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28575</xdr:colOff>
      <xdr:row>4</xdr:row>
      <xdr:rowOff>0</xdr:rowOff>
    </xdr:to>
    <xdr:sp macro="" textlink="">
      <xdr:nvSpPr>
        <xdr:cNvPr id="1733" name="AutoShape 709">
          <a:extLst>
            <a:ext uri="{FF2B5EF4-FFF2-40B4-BE49-F238E27FC236}">
              <a16:creationId xmlns:a16="http://schemas.microsoft.com/office/drawing/2014/main" id="{37F9477D-42B4-A26E-3B70-6244896AF73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28575</xdr:colOff>
      <xdr:row>3</xdr:row>
      <xdr:rowOff>0</xdr:rowOff>
    </xdr:to>
    <xdr:sp macro="" textlink="">
      <xdr:nvSpPr>
        <xdr:cNvPr id="2" name="AutoShape 724">
          <a:extLst>
            <a:ext uri="{FF2B5EF4-FFF2-40B4-BE49-F238E27FC236}">
              <a16:creationId xmlns:a16="http://schemas.microsoft.com/office/drawing/2014/main" id="{599BDD61-99A3-4967-A060-738E87C228BE}"/>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3" name="AutoShape 723">
          <a:extLst>
            <a:ext uri="{FF2B5EF4-FFF2-40B4-BE49-F238E27FC236}">
              <a16:creationId xmlns:a16="http://schemas.microsoft.com/office/drawing/2014/main" id="{2DF2D958-0976-4A6A-80AC-91642680BF53}"/>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4" name="AutoShape 722">
          <a:extLst>
            <a:ext uri="{FF2B5EF4-FFF2-40B4-BE49-F238E27FC236}">
              <a16:creationId xmlns:a16="http://schemas.microsoft.com/office/drawing/2014/main" id="{05703404-DC10-4646-ADE1-9A825E120A37}"/>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5" name="AutoShape 721">
          <a:extLst>
            <a:ext uri="{FF2B5EF4-FFF2-40B4-BE49-F238E27FC236}">
              <a16:creationId xmlns:a16="http://schemas.microsoft.com/office/drawing/2014/main" id="{2CA48BFC-D147-4E1F-8163-23EAA56F1ADB}"/>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6" name="AutoShape 720">
          <a:extLst>
            <a:ext uri="{FF2B5EF4-FFF2-40B4-BE49-F238E27FC236}">
              <a16:creationId xmlns:a16="http://schemas.microsoft.com/office/drawing/2014/main" id="{A8E3C61C-51F5-4C23-AB11-C10208720C46}"/>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7" name="AutoShape 719">
          <a:extLst>
            <a:ext uri="{FF2B5EF4-FFF2-40B4-BE49-F238E27FC236}">
              <a16:creationId xmlns:a16="http://schemas.microsoft.com/office/drawing/2014/main" id="{DA6DDD4B-9B44-4DB4-9957-BDDA765802F7}"/>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8" name="AutoShape 718">
          <a:extLst>
            <a:ext uri="{FF2B5EF4-FFF2-40B4-BE49-F238E27FC236}">
              <a16:creationId xmlns:a16="http://schemas.microsoft.com/office/drawing/2014/main" id="{B1BFD6C3-C497-4D6B-B52D-D84C6C51EDF1}"/>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9" name="AutoShape 717">
          <a:extLst>
            <a:ext uri="{FF2B5EF4-FFF2-40B4-BE49-F238E27FC236}">
              <a16:creationId xmlns:a16="http://schemas.microsoft.com/office/drawing/2014/main" id="{F694D897-81C5-42B2-8D3D-05A37FECD86C}"/>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10" name="AutoShape 716">
          <a:extLst>
            <a:ext uri="{FF2B5EF4-FFF2-40B4-BE49-F238E27FC236}">
              <a16:creationId xmlns:a16="http://schemas.microsoft.com/office/drawing/2014/main" id="{F95AEFE5-D031-4FD8-961B-9DB09598B356}"/>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11" name="AutoShape 715">
          <a:extLst>
            <a:ext uri="{FF2B5EF4-FFF2-40B4-BE49-F238E27FC236}">
              <a16:creationId xmlns:a16="http://schemas.microsoft.com/office/drawing/2014/main" id="{CED7B16F-7D65-4DD2-800C-D3263E523C82}"/>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12" name="AutoShape 714">
          <a:extLst>
            <a:ext uri="{FF2B5EF4-FFF2-40B4-BE49-F238E27FC236}">
              <a16:creationId xmlns:a16="http://schemas.microsoft.com/office/drawing/2014/main" id="{4C37FED6-8911-4CF2-B4CD-60A30CA9B0CE}"/>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13" name="AutoShape 713">
          <a:extLst>
            <a:ext uri="{FF2B5EF4-FFF2-40B4-BE49-F238E27FC236}">
              <a16:creationId xmlns:a16="http://schemas.microsoft.com/office/drawing/2014/main" id="{435944AD-3D90-4799-9F3B-7F55C21F0096}"/>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14" name="AutoShape 712">
          <a:extLst>
            <a:ext uri="{FF2B5EF4-FFF2-40B4-BE49-F238E27FC236}">
              <a16:creationId xmlns:a16="http://schemas.microsoft.com/office/drawing/2014/main" id="{66D2F87C-1643-4CF7-A4BF-942895D0DDD2}"/>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15" name="AutoShape 711">
          <a:extLst>
            <a:ext uri="{FF2B5EF4-FFF2-40B4-BE49-F238E27FC236}">
              <a16:creationId xmlns:a16="http://schemas.microsoft.com/office/drawing/2014/main" id="{2BB7835E-851B-40B1-A918-75092109D549}"/>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16" name="AutoShape 710">
          <a:extLst>
            <a:ext uri="{FF2B5EF4-FFF2-40B4-BE49-F238E27FC236}">
              <a16:creationId xmlns:a16="http://schemas.microsoft.com/office/drawing/2014/main" id="{8E9640EA-4873-480E-B289-981AF90C5B21}"/>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28575</xdr:colOff>
      <xdr:row>3</xdr:row>
      <xdr:rowOff>0</xdr:rowOff>
    </xdr:to>
    <xdr:sp macro="" textlink="">
      <xdr:nvSpPr>
        <xdr:cNvPr id="17" name="AutoShape 709">
          <a:extLst>
            <a:ext uri="{FF2B5EF4-FFF2-40B4-BE49-F238E27FC236}">
              <a16:creationId xmlns:a16="http://schemas.microsoft.com/office/drawing/2014/main" id="{4D57A3B9-A638-4BEC-B76D-E1E51A709532}"/>
            </a:ext>
          </a:extLst>
        </xdr:cNvPr>
        <xdr:cNvSpPr>
          <a:spLocks noChangeArrowheads="1"/>
        </xdr:cNvSpPr>
      </xdr:nvSpPr>
      <xdr:spPr bwMode="auto">
        <a:xfrm>
          <a:off x="0" y="0"/>
          <a:ext cx="10391775" cy="12573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kir.dcz.gov.ua/analitics/79" TargetMode="External"/><Relationship Id="rId1" Type="http://schemas.openxmlformats.org/officeDocument/2006/relationships/hyperlink" Target="https://www.ukrstat.gov.ua/"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kha.dcz.gov.ua/analitics/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E5859"/>
  </sheetPr>
  <dimension ref="A1:C15"/>
  <sheetViews>
    <sheetView zoomScale="110" zoomScaleNormal="110" workbookViewId="0">
      <selection activeCell="B18" sqref="B18"/>
    </sheetView>
  </sheetViews>
  <sheetFormatPr defaultRowHeight="14.4" x14ac:dyDescent="0.3"/>
  <cols>
    <col min="1" max="1" width="28" bestFit="1" customWidth="1"/>
    <col min="2" max="2" width="120.44140625" bestFit="1" customWidth="1"/>
  </cols>
  <sheetData>
    <row r="1" spans="1:3" ht="25.2" x14ac:dyDescent="0.3">
      <c r="A1" s="110" t="s">
        <v>0</v>
      </c>
      <c r="B1" s="111"/>
      <c r="C1" s="15"/>
    </row>
    <row r="2" spans="1:3" x14ac:dyDescent="0.3">
      <c r="A2" s="16" t="s">
        <v>1</v>
      </c>
      <c r="B2" s="66" t="s">
        <v>2</v>
      </c>
      <c r="C2" s="15"/>
    </row>
    <row r="3" spans="1:3" ht="139.94999999999999" customHeight="1" x14ac:dyDescent="0.3">
      <c r="A3" s="67" t="s">
        <v>3</v>
      </c>
      <c r="B3" s="68" t="s">
        <v>4</v>
      </c>
      <c r="C3" s="15"/>
    </row>
    <row r="4" spans="1:3" x14ac:dyDescent="0.3">
      <c r="A4" s="69" t="s">
        <v>5</v>
      </c>
      <c r="B4" s="70" t="s">
        <v>6</v>
      </c>
      <c r="C4" s="15"/>
    </row>
    <row r="5" spans="1:3" x14ac:dyDescent="0.3">
      <c r="A5" s="71" t="s">
        <v>7</v>
      </c>
      <c r="B5" s="72" t="s">
        <v>8</v>
      </c>
      <c r="C5" s="15"/>
    </row>
    <row r="6" spans="1:3" ht="55.5" customHeight="1" x14ac:dyDescent="0.3">
      <c r="A6" s="73" t="s">
        <v>9</v>
      </c>
      <c r="B6" s="70" t="s">
        <v>10</v>
      </c>
      <c r="C6" s="15"/>
    </row>
    <row r="7" spans="1:3" x14ac:dyDescent="0.3">
      <c r="A7" s="71" t="s">
        <v>11</v>
      </c>
      <c r="B7" s="68" t="s">
        <v>12</v>
      </c>
      <c r="C7" s="15"/>
    </row>
    <row r="8" spans="1:3" x14ac:dyDescent="0.3">
      <c r="A8" s="73" t="s">
        <v>13</v>
      </c>
      <c r="B8" s="74">
        <v>45369</v>
      </c>
      <c r="C8" s="15"/>
    </row>
    <row r="9" spans="1:3" x14ac:dyDescent="0.3">
      <c r="A9" s="75" t="s">
        <v>14</v>
      </c>
      <c r="B9" s="49" t="s">
        <v>15</v>
      </c>
      <c r="C9" s="15"/>
    </row>
    <row r="10" spans="1:3" ht="15" thickBot="1" x14ac:dyDescent="0.35">
      <c r="A10" s="75"/>
      <c r="B10" s="49" t="s">
        <v>16</v>
      </c>
      <c r="C10" s="15"/>
    </row>
    <row r="11" spans="1:3" ht="15" thickBot="1" x14ac:dyDescent="0.35">
      <c r="A11" s="17" t="s">
        <v>17</v>
      </c>
      <c r="B11" s="18" t="s">
        <v>2</v>
      </c>
      <c r="C11" s="15"/>
    </row>
    <row r="12" spans="1:3" x14ac:dyDescent="0.3">
      <c r="A12" s="19" t="s">
        <v>18</v>
      </c>
      <c r="B12" s="20" t="s">
        <v>19</v>
      </c>
      <c r="C12" s="15"/>
    </row>
    <row r="13" spans="1:3" x14ac:dyDescent="0.3">
      <c r="A13" s="19" t="s">
        <v>20</v>
      </c>
      <c r="B13" s="20" t="s">
        <v>21</v>
      </c>
      <c r="C13" s="15"/>
    </row>
    <row r="14" spans="1:3" ht="41.4" x14ac:dyDescent="0.3">
      <c r="A14" s="76" t="s">
        <v>22</v>
      </c>
      <c r="B14" s="21" t="s">
        <v>23</v>
      </c>
      <c r="C14" s="15"/>
    </row>
    <row r="15" spans="1:3" ht="41.4" x14ac:dyDescent="0.3">
      <c r="A15" s="77" t="s">
        <v>24</v>
      </c>
      <c r="B15" s="21" t="s">
        <v>25</v>
      </c>
      <c r="C15" s="15"/>
    </row>
  </sheetData>
  <mergeCells count="1">
    <mergeCell ref="A1:B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topLeftCell="A2" zoomScale="80" zoomScaleNormal="80" workbookViewId="0">
      <selection activeCell="F12" sqref="F12"/>
    </sheetView>
  </sheetViews>
  <sheetFormatPr defaultColWidth="8.5546875" defaultRowHeight="13.8" x14ac:dyDescent="0.25"/>
  <cols>
    <col min="1" max="1" width="100.5546875" style="4" customWidth="1"/>
    <col min="2" max="2" width="105" style="4" customWidth="1"/>
    <col min="3" max="16384" width="8.5546875" style="4"/>
  </cols>
  <sheetData>
    <row r="1" spans="1:2" ht="39" customHeight="1" x14ac:dyDescent="0.35">
      <c r="A1" s="112" t="s">
        <v>26</v>
      </c>
      <c r="B1" s="113"/>
    </row>
    <row r="2" spans="1:2" x14ac:dyDescent="0.25">
      <c r="A2" s="113"/>
      <c r="B2" s="113"/>
    </row>
    <row r="3" spans="1:2" x14ac:dyDescent="0.25">
      <c r="A3" s="114" t="s">
        <v>27</v>
      </c>
      <c r="B3" s="115"/>
    </row>
    <row r="4" spans="1:2" ht="45" customHeight="1" x14ac:dyDescent="0.25">
      <c r="A4" s="116" t="s">
        <v>28</v>
      </c>
      <c r="B4" s="116"/>
    </row>
    <row r="5" spans="1:2" x14ac:dyDescent="0.25">
      <c r="A5" s="117" t="s">
        <v>29</v>
      </c>
      <c r="B5" s="118"/>
    </row>
    <row r="6" spans="1:2" s="13" customFormat="1" ht="40.200000000000003" customHeight="1" x14ac:dyDescent="0.25">
      <c r="A6" s="116" t="s">
        <v>30</v>
      </c>
      <c r="B6" s="116"/>
    </row>
    <row r="7" spans="1:2" x14ac:dyDescent="0.25">
      <c r="A7" s="117" t="s">
        <v>31</v>
      </c>
      <c r="B7" s="118"/>
    </row>
    <row r="8" spans="1:2" x14ac:dyDescent="0.25">
      <c r="A8" s="126" t="s">
        <v>32</v>
      </c>
      <c r="B8" s="127"/>
    </row>
    <row r="9" spans="1:2" ht="40.200000000000003" customHeight="1" x14ac:dyDescent="0.25">
      <c r="A9" s="122" t="s">
        <v>33</v>
      </c>
      <c r="B9" s="123"/>
    </row>
    <row r="10" spans="1:2" ht="14.4" thickBot="1" x14ac:dyDescent="0.3">
      <c r="A10" s="5"/>
      <c r="B10" s="6"/>
    </row>
    <row r="11" spans="1:2" x14ac:dyDescent="0.25">
      <c r="A11" s="114" t="s">
        <v>34</v>
      </c>
      <c r="B11" s="115"/>
    </row>
    <row r="12" spans="1:2" ht="49.95" customHeight="1" x14ac:dyDescent="0.25">
      <c r="A12" s="122" t="s">
        <v>35</v>
      </c>
      <c r="B12" s="123"/>
    </row>
    <row r="13" spans="1:2" ht="14.4" thickBot="1" x14ac:dyDescent="0.3">
      <c r="A13" s="8"/>
      <c r="B13" s="9"/>
    </row>
    <row r="14" spans="1:2" x14ac:dyDescent="0.25">
      <c r="A14" s="114" t="s">
        <v>36</v>
      </c>
      <c r="B14" s="115"/>
    </row>
    <row r="15" spans="1:2" ht="100.2" customHeight="1" x14ac:dyDescent="0.25">
      <c r="A15" s="128" t="s">
        <v>37</v>
      </c>
      <c r="B15" s="116"/>
    </row>
    <row r="16" spans="1:2" ht="14.4" thickBot="1" x14ac:dyDescent="0.3">
      <c r="A16" s="5"/>
      <c r="B16" s="6"/>
    </row>
    <row r="17" spans="1:2" x14ac:dyDescent="0.25">
      <c r="A17" s="124" t="s">
        <v>38</v>
      </c>
      <c r="B17" s="98" t="s">
        <v>39</v>
      </c>
    </row>
    <row r="18" spans="1:2" x14ac:dyDescent="0.25">
      <c r="A18" s="125"/>
      <c r="B18" s="97" t="s">
        <v>40</v>
      </c>
    </row>
    <row r="19" spans="1:2" ht="14.4" thickBot="1" x14ac:dyDescent="0.3">
      <c r="A19" s="10" t="s">
        <v>41</v>
      </c>
      <c r="B19" s="10" t="s">
        <v>42</v>
      </c>
    </row>
    <row r="20" spans="1:2" ht="69" customHeight="1" x14ac:dyDescent="0.25">
      <c r="A20" s="11" t="s">
        <v>43</v>
      </c>
      <c r="B20" s="48" t="s">
        <v>44</v>
      </c>
    </row>
    <row r="21" spans="1:2" ht="27.6" x14ac:dyDescent="0.25">
      <c r="A21" s="95" t="s">
        <v>45</v>
      </c>
      <c r="B21" s="119" t="s">
        <v>46</v>
      </c>
    </row>
    <row r="22" spans="1:2" x14ac:dyDescent="0.25">
      <c r="A22" s="7"/>
      <c r="B22" s="120"/>
    </row>
    <row r="23" spans="1:2" x14ac:dyDescent="0.25">
      <c r="A23" s="12" t="s">
        <v>47</v>
      </c>
      <c r="B23" s="120"/>
    </row>
    <row r="24" spans="1:2" x14ac:dyDescent="0.25">
      <c r="A24" s="95" t="s">
        <v>48</v>
      </c>
      <c r="B24" s="120"/>
    </row>
    <row r="25" spans="1:2" x14ac:dyDescent="0.25">
      <c r="A25" s="7"/>
      <c r="B25" s="120"/>
    </row>
    <row r="26" spans="1:2" x14ac:dyDescent="0.25">
      <c r="A26" s="12" t="s">
        <v>49</v>
      </c>
      <c r="B26" s="120"/>
    </row>
    <row r="27" spans="1:2" x14ac:dyDescent="0.25">
      <c r="A27" s="96" t="s">
        <v>50</v>
      </c>
      <c r="B27" s="121"/>
    </row>
  </sheetData>
  <mergeCells count="15">
    <mergeCell ref="A1:B1"/>
    <mergeCell ref="A3:B3"/>
    <mergeCell ref="A4:B4"/>
    <mergeCell ref="A5:B5"/>
    <mergeCell ref="B21:B27"/>
    <mergeCell ref="A9:B9"/>
    <mergeCell ref="A11:B11"/>
    <mergeCell ref="A12:B12"/>
    <mergeCell ref="A14:B14"/>
    <mergeCell ref="A17:A18"/>
    <mergeCell ref="A6:B6"/>
    <mergeCell ref="A8:B8"/>
    <mergeCell ref="A7:B7"/>
    <mergeCell ref="A15:B15"/>
    <mergeCell ref="A2:B2"/>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V156"/>
  <sheetViews>
    <sheetView zoomScale="70" zoomScaleNormal="70" workbookViewId="0">
      <pane xSplit="1" ySplit="1" topLeftCell="B2" activePane="bottomRight" state="frozen"/>
      <selection pane="topRight" activeCell="B1" sqref="B1"/>
      <selection pane="bottomLeft" activeCell="A2" sqref="A2"/>
      <selection pane="bottomRight" activeCell="B29" sqref="B29:G156"/>
    </sheetView>
  </sheetViews>
  <sheetFormatPr defaultRowHeight="15" customHeight="1" x14ac:dyDescent="0.3"/>
  <cols>
    <col min="1" max="1" width="67" customWidth="1"/>
    <col min="2" max="7" width="11.6640625" style="1" bestFit="1" customWidth="1"/>
    <col min="8" max="8" width="13.5546875" style="1" customWidth="1"/>
    <col min="9" max="9" width="88.44140625" customWidth="1"/>
    <col min="10" max="10" width="24.44140625" style="1" customWidth="1"/>
    <col min="11" max="11" width="21.5546875" customWidth="1"/>
    <col min="16" max="17" width="9.5546875" customWidth="1"/>
  </cols>
  <sheetData>
    <row r="1" spans="1:594" s="2" customFormat="1" ht="21" thickBot="1" x14ac:dyDescent="0.4">
      <c r="A1" s="153" t="s">
        <v>51</v>
      </c>
      <c r="B1" s="154"/>
      <c r="C1" s="154"/>
      <c r="D1" s="154"/>
      <c r="E1" s="154"/>
      <c r="F1" s="154"/>
      <c r="G1" s="154"/>
      <c r="H1" s="154"/>
      <c r="I1" s="154"/>
      <c r="J1" s="154"/>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row>
    <row r="2" spans="1:594" ht="34.5" customHeight="1" x14ac:dyDescent="0.3">
      <c r="A2" s="14" t="s">
        <v>52</v>
      </c>
      <c r="B2" s="22" t="s">
        <v>53</v>
      </c>
      <c r="C2" s="22" t="s">
        <v>54</v>
      </c>
      <c r="D2" s="22" t="s">
        <v>55</v>
      </c>
      <c r="E2" s="22" t="s">
        <v>56</v>
      </c>
      <c r="F2" s="22" t="s">
        <v>57</v>
      </c>
      <c r="G2" s="22" t="s">
        <v>58</v>
      </c>
      <c r="H2" s="155" t="s">
        <v>59</v>
      </c>
      <c r="I2" s="155" t="s">
        <v>60</v>
      </c>
      <c r="J2" s="158" t="s">
        <v>61</v>
      </c>
    </row>
    <row r="3" spans="1:594" ht="16.350000000000001" customHeight="1" thickBot="1" x14ac:dyDescent="0.35">
      <c r="A3" s="30" t="s">
        <v>62</v>
      </c>
      <c r="B3" s="36" t="s">
        <v>63</v>
      </c>
      <c r="C3" s="36" t="s">
        <v>63</v>
      </c>
      <c r="D3" s="36" t="s">
        <v>63</v>
      </c>
      <c r="E3" s="36" t="s">
        <v>63</v>
      </c>
      <c r="F3" s="36" t="s">
        <v>63</v>
      </c>
      <c r="G3" s="36" t="s">
        <v>63</v>
      </c>
      <c r="H3" s="156"/>
      <c r="I3" s="157"/>
      <c r="J3" s="159"/>
    </row>
    <row r="4" spans="1:594" ht="27.6" customHeight="1" x14ac:dyDescent="0.3">
      <c r="A4" s="45" t="s">
        <v>64</v>
      </c>
      <c r="B4" s="42">
        <v>1</v>
      </c>
      <c r="C4" s="42">
        <v>1</v>
      </c>
      <c r="D4" s="42"/>
      <c r="E4" s="42"/>
      <c r="F4" s="42">
        <v>1</v>
      </c>
      <c r="G4" s="42">
        <v>1</v>
      </c>
      <c r="H4" s="34">
        <f t="shared" ref="H4:H20" si="0">SUM(B4:G4)</f>
        <v>4</v>
      </c>
      <c r="I4" s="160" t="s">
        <v>390</v>
      </c>
      <c r="J4" s="162"/>
    </row>
    <row r="5" spans="1:594" ht="27.6" customHeight="1" x14ac:dyDescent="0.3">
      <c r="A5" s="45" t="s">
        <v>65</v>
      </c>
      <c r="B5" s="42">
        <v>1</v>
      </c>
      <c r="C5" s="42"/>
      <c r="D5" s="42"/>
      <c r="E5" s="42"/>
      <c r="F5" s="42">
        <v>1</v>
      </c>
      <c r="G5" s="42">
        <v>1</v>
      </c>
      <c r="H5" s="78">
        <f t="shared" si="0"/>
        <v>3</v>
      </c>
      <c r="I5" s="161"/>
      <c r="J5" s="163"/>
    </row>
    <row r="6" spans="1:594" ht="27.6" customHeight="1" x14ac:dyDescent="0.3">
      <c r="A6" s="45" t="s">
        <v>66</v>
      </c>
      <c r="B6" s="42"/>
      <c r="C6" s="42">
        <v>1</v>
      </c>
      <c r="D6" s="42"/>
      <c r="E6" s="42"/>
      <c r="F6" s="42">
        <v>1</v>
      </c>
      <c r="G6" s="42">
        <v>1</v>
      </c>
      <c r="H6" s="78">
        <f t="shared" si="0"/>
        <v>3</v>
      </c>
      <c r="I6" s="161"/>
      <c r="J6" s="163"/>
    </row>
    <row r="7" spans="1:594" ht="27.6" customHeight="1" x14ac:dyDescent="0.3">
      <c r="A7" s="45" t="s">
        <v>67</v>
      </c>
      <c r="B7" s="42"/>
      <c r="C7" s="42">
        <v>1</v>
      </c>
      <c r="D7" s="42"/>
      <c r="E7" s="42"/>
      <c r="F7" s="42"/>
      <c r="G7" s="42"/>
      <c r="H7" s="78">
        <f t="shared" si="0"/>
        <v>1</v>
      </c>
      <c r="I7" s="161"/>
      <c r="J7" s="163"/>
    </row>
    <row r="8" spans="1:594" ht="27.6" customHeight="1" x14ac:dyDescent="0.3">
      <c r="A8" s="45" t="s">
        <v>68</v>
      </c>
      <c r="B8" s="42"/>
      <c r="C8" s="42">
        <v>1</v>
      </c>
      <c r="D8" s="42"/>
      <c r="E8" s="42"/>
      <c r="F8" s="42"/>
      <c r="G8" s="42"/>
      <c r="H8" s="78">
        <f t="shared" si="0"/>
        <v>1</v>
      </c>
      <c r="I8" s="161"/>
      <c r="J8" s="163"/>
    </row>
    <row r="9" spans="1:594" ht="27.6" customHeight="1" x14ac:dyDescent="0.3">
      <c r="A9" s="45" t="s">
        <v>69</v>
      </c>
      <c r="B9" s="42"/>
      <c r="C9" s="42"/>
      <c r="D9" s="42"/>
      <c r="E9" s="42"/>
      <c r="F9" s="42">
        <v>1</v>
      </c>
      <c r="G9" s="42"/>
      <c r="H9" s="78">
        <f t="shared" si="0"/>
        <v>1</v>
      </c>
      <c r="I9" s="161"/>
      <c r="J9" s="163"/>
    </row>
    <row r="10" spans="1:594" ht="27.6" customHeight="1" x14ac:dyDescent="0.3">
      <c r="A10" s="45" t="s">
        <v>70</v>
      </c>
      <c r="B10" s="42"/>
      <c r="C10" s="42">
        <v>1</v>
      </c>
      <c r="D10" s="42"/>
      <c r="E10" s="42"/>
      <c r="F10" s="42"/>
      <c r="G10" s="42"/>
      <c r="H10" s="78">
        <f t="shared" si="0"/>
        <v>1</v>
      </c>
      <c r="I10" s="161"/>
      <c r="J10" s="163"/>
    </row>
    <row r="11" spans="1:594" ht="27.6" customHeight="1" x14ac:dyDescent="0.3">
      <c r="A11" s="87" t="s">
        <v>71</v>
      </c>
      <c r="B11" s="42"/>
      <c r="C11" s="42">
        <v>1</v>
      </c>
      <c r="D11" s="42"/>
      <c r="E11" s="42">
        <v>1</v>
      </c>
      <c r="F11" s="42"/>
      <c r="G11" s="42"/>
      <c r="H11" s="78">
        <f t="shared" si="0"/>
        <v>2</v>
      </c>
      <c r="I11" s="161"/>
      <c r="J11" s="163"/>
    </row>
    <row r="12" spans="1:594" ht="30" customHeight="1" x14ac:dyDescent="0.3">
      <c r="A12" s="87" t="s">
        <v>72</v>
      </c>
      <c r="B12" s="42"/>
      <c r="C12" s="42"/>
      <c r="D12" s="42"/>
      <c r="E12" s="42">
        <v>1</v>
      </c>
      <c r="F12" s="42"/>
      <c r="G12" s="42"/>
      <c r="H12" s="78">
        <f t="shared" ref="H12" si="1">SUM(B12:G12)</f>
        <v>1</v>
      </c>
      <c r="I12" s="161"/>
      <c r="J12" s="163"/>
    </row>
    <row r="13" spans="1:594" ht="27.6" customHeight="1" x14ac:dyDescent="0.3">
      <c r="A13" s="87" t="s">
        <v>73</v>
      </c>
      <c r="B13" s="42"/>
      <c r="C13" s="42"/>
      <c r="D13" s="42"/>
      <c r="E13" s="42">
        <v>1</v>
      </c>
      <c r="F13" s="42"/>
      <c r="G13" s="42"/>
      <c r="H13" s="78">
        <f t="shared" si="0"/>
        <v>1</v>
      </c>
      <c r="I13" s="161"/>
      <c r="J13" s="163"/>
    </row>
    <row r="14" spans="1:594" ht="27.6" customHeight="1" x14ac:dyDescent="0.3">
      <c r="A14" s="87" t="s">
        <v>74</v>
      </c>
      <c r="B14" s="42"/>
      <c r="C14" s="42">
        <v>1</v>
      </c>
      <c r="D14" s="42"/>
      <c r="E14" s="42"/>
      <c r="F14" s="42"/>
      <c r="G14" s="42"/>
      <c r="H14" s="78">
        <f t="shared" si="0"/>
        <v>1</v>
      </c>
      <c r="I14" s="161"/>
      <c r="J14" s="163"/>
    </row>
    <row r="15" spans="1:594" ht="27.6" customHeight="1" x14ac:dyDescent="0.3">
      <c r="A15" s="87" t="s">
        <v>75</v>
      </c>
      <c r="B15" s="42"/>
      <c r="C15" s="42">
        <v>1</v>
      </c>
      <c r="D15" s="42"/>
      <c r="E15" s="42"/>
      <c r="F15" s="42"/>
      <c r="G15" s="42"/>
      <c r="H15" s="78">
        <f t="shared" si="0"/>
        <v>1</v>
      </c>
      <c r="I15" s="161"/>
      <c r="J15" s="163"/>
    </row>
    <row r="16" spans="1:594" ht="27.6" customHeight="1" x14ac:dyDescent="0.3">
      <c r="A16" s="45" t="s">
        <v>76</v>
      </c>
      <c r="B16" s="42"/>
      <c r="C16" s="42"/>
      <c r="D16" s="42"/>
      <c r="E16" s="42"/>
      <c r="F16" s="42"/>
      <c r="G16" s="42">
        <v>1</v>
      </c>
      <c r="H16" s="78">
        <f t="shared" si="0"/>
        <v>1</v>
      </c>
      <c r="I16" s="161"/>
      <c r="J16" s="163"/>
    </row>
    <row r="17" spans="1:11" ht="27.6" customHeight="1" x14ac:dyDescent="0.3">
      <c r="A17" s="45" t="s">
        <v>77</v>
      </c>
      <c r="B17" s="42"/>
      <c r="C17" s="42"/>
      <c r="D17" s="42"/>
      <c r="E17" s="42"/>
      <c r="F17" s="42"/>
      <c r="G17" s="42">
        <v>1</v>
      </c>
      <c r="H17" s="78">
        <f t="shared" si="0"/>
        <v>1</v>
      </c>
      <c r="I17" s="161"/>
      <c r="J17" s="163"/>
    </row>
    <row r="18" spans="1:11" ht="27.6" customHeight="1" x14ac:dyDescent="0.3">
      <c r="A18" s="45" t="s">
        <v>78</v>
      </c>
      <c r="B18" s="42"/>
      <c r="C18" s="42"/>
      <c r="D18" s="42"/>
      <c r="E18" s="42">
        <v>1</v>
      </c>
      <c r="F18" s="42"/>
      <c r="G18" s="42">
        <v>1</v>
      </c>
      <c r="H18" s="78">
        <f t="shared" si="0"/>
        <v>2</v>
      </c>
      <c r="I18" s="161"/>
      <c r="J18" s="163"/>
    </row>
    <row r="19" spans="1:11" ht="27.6" customHeight="1" x14ac:dyDescent="0.3">
      <c r="A19" s="45" t="s">
        <v>79</v>
      </c>
      <c r="B19" s="42"/>
      <c r="C19" s="42"/>
      <c r="D19" s="42"/>
      <c r="E19" s="42">
        <v>1</v>
      </c>
      <c r="F19" s="42"/>
      <c r="G19" s="42"/>
      <c r="H19" s="78">
        <f t="shared" si="0"/>
        <v>1</v>
      </c>
      <c r="I19" s="161"/>
      <c r="J19" s="163"/>
    </row>
    <row r="20" spans="1:11" ht="27.6" customHeight="1" x14ac:dyDescent="0.3">
      <c r="A20" s="45" t="s">
        <v>80</v>
      </c>
      <c r="B20" s="42"/>
      <c r="C20" s="42"/>
      <c r="D20" s="42"/>
      <c r="E20" s="42"/>
      <c r="F20" s="42"/>
      <c r="G20" s="42">
        <v>1</v>
      </c>
      <c r="H20" s="78">
        <f t="shared" si="0"/>
        <v>1</v>
      </c>
      <c r="I20" s="161"/>
      <c r="J20" s="163"/>
    </row>
    <row r="21" spans="1:11" ht="27.6" customHeight="1" x14ac:dyDescent="0.3">
      <c r="A21" s="45" t="s">
        <v>81</v>
      </c>
      <c r="B21" s="42">
        <v>1</v>
      </c>
      <c r="C21" s="42"/>
      <c r="D21" s="42"/>
      <c r="E21" s="42"/>
      <c r="F21" s="42"/>
      <c r="G21" s="42">
        <v>1</v>
      </c>
      <c r="H21" s="34">
        <f t="shared" ref="H21" si="2">SUM(B21:G21)</f>
        <v>2</v>
      </c>
      <c r="I21" s="161"/>
      <c r="J21" s="163"/>
    </row>
    <row r="22" spans="1:11" ht="27.6" customHeight="1" x14ac:dyDescent="0.3">
      <c r="A22" s="45" t="s">
        <v>82</v>
      </c>
      <c r="B22" s="42"/>
      <c r="C22" s="42"/>
      <c r="D22" s="42"/>
      <c r="E22" s="42"/>
      <c r="F22" s="42">
        <v>1</v>
      </c>
      <c r="G22" s="42"/>
      <c r="H22" s="34">
        <f t="shared" ref="H22:H26" si="3">SUM(B22:G22)</f>
        <v>1</v>
      </c>
      <c r="I22" s="161"/>
      <c r="J22" s="163"/>
    </row>
    <row r="23" spans="1:11" ht="27.6" customHeight="1" x14ac:dyDescent="0.3">
      <c r="A23" s="45" t="s">
        <v>83</v>
      </c>
      <c r="B23" s="42">
        <v>1</v>
      </c>
      <c r="C23" s="42"/>
      <c r="D23" s="42"/>
      <c r="E23" s="42"/>
      <c r="F23" s="42">
        <v>1</v>
      </c>
      <c r="G23" s="42"/>
      <c r="H23" s="34">
        <f t="shared" si="3"/>
        <v>2</v>
      </c>
      <c r="I23" s="161"/>
      <c r="J23" s="163"/>
    </row>
    <row r="24" spans="1:11" ht="27.6" customHeight="1" x14ac:dyDescent="0.3">
      <c r="A24" s="45" t="s">
        <v>84</v>
      </c>
      <c r="B24" s="42"/>
      <c r="C24" s="42"/>
      <c r="D24" s="42"/>
      <c r="E24" s="42"/>
      <c r="F24" s="42"/>
      <c r="G24" s="42">
        <v>1</v>
      </c>
      <c r="H24" s="34">
        <f t="shared" si="3"/>
        <v>1</v>
      </c>
      <c r="I24" s="161"/>
      <c r="J24" s="163"/>
    </row>
    <row r="25" spans="1:11" ht="27.6" customHeight="1" x14ac:dyDescent="0.3">
      <c r="A25" s="45" t="s">
        <v>85</v>
      </c>
      <c r="B25" s="42"/>
      <c r="C25" s="42"/>
      <c r="D25" s="42">
        <v>1</v>
      </c>
      <c r="E25" s="42"/>
      <c r="F25" s="42"/>
      <c r="G25" s="42"/>
      <c r="H25" s="78">
        <f t="shared" si="3"/>
        <v>1</v>
      </c>
      <c r="I25" s="161"/>
      <c r="J25" s="163"/>
    </row>
    <row r="26" spans="1:11" ht="27.6" customHeight="1" x14ac:dyDescent="0.3">
      <c r="A26" s="88" t="s">
        <v>86</v>
      </c>
      <c r="B26" s="42"/>
      <c r="C26" s="42"/>
      <c r="D26" s="42"/>
      <c r="E26" s="42">
        <v>1</v>
      </c>
      <c r="F26" s="42"/>
      <c r="G26" s="42"/>
      <c r="H26" s="41">
        <f t="shared" si="3"/>
        <v>1</v>
      </c>
      <c r="I26" s="161"/>
      <c r="J26" s="163"/>
    </row>
    <row r="27" spans="1:11" ht="27.6" customHeight="1" x14ac:dyDescent="0.3">
      <c r="A27" s="87" t="s">
        <v>87</v>
      </c>
      <c r="B27" s="42"/>
      <c r="C27" s="42"/>
      <c r="D27" s="42"/>
      <c r="E27" s="42">
        <v>1</v>
      </c>
      <c r="F27" s="42"/>
      <c r="G27" s="42"/>
      <c r="H27" s="78">
        <f t="shared" ref="H27:H156" si="4">SUM(B27:G27)</f>
        <v>1</v>
      </c>
      <c r="I27" s="161"/>
      <c r="J27" s="163"/>
    </row>
    <row r="28" spans="1:11" ht="27.6" customHeight="1" x14ac:dyDescent="0.3">
      <c r="A28" s="87" t="s">
        <v>88</v>
      </c>
      <c r="B28" s="42"/>
      <c r="C28" s="42"/>
      <c r="D28" s="42"/>
      <c r="E28" s="42"/>
      <c r="F28" s="42"/>
      <c r="G28" s="42">
        <v>1</v>
      </c>
      <c r="H28" s="41">
        <f t="shared" si="4"/>
        <v>1</v>
      </c>
      <c r="I28" s="161"/>
      <c r="J28" s="163"/>
    </row>
    <row r="29" spans="1:11" ht="31.2" customHeight="1" x14ac:dyDescent="0.3">
      <c r="A29" s="32" t="s">
        <v>89</v>
      </c>
      <c r="B29" s="37">
        <v>1</v>
      </c>
      <c r="C29" s="37"/>
      <c r="D29" s="37">
        <v>1</v>
      </c>
      <c r="E29" s="37">
        <v>1</v>
      </c>
      <c r="F29" s="37"/>
      <c r="G29" s="37"/>
      <c r="H29" s="29">
        <f t="shared" si="4"/>
        <v>3</v>
      </c>
      <c r="I29" s="133" t="s">
        <v>391</v>
      </c>
      <c r="J29" s="147" t="s">
        <v>90</v>
      </c>
      <c r="K29" s="3"/>
    </row>
    <row r="30" spans="1:11" ht="31.2" customHeight="1" x14ac:dyDescent="0.3">
      <c r="A30" s="32" t="s">
        <v>91</v>
      </c>
      <c r="B30" s="37">
        <v>1</v>
      </c>
      <c r="C30" s="37"/>
      <c r="D30" s="37">
        <v>1</v>
      </c>
      <c r="E30" s="37">
        <v>1</v>
      </c>
      <c r="F30" s="37"/>
      <c r="G30" s="37">
        <v>1</v>
      </c>
      <c r="H30" s="29">
        <f t="shared" si="4"/>
        <v>4</v>
      </c>
      <c r="I30" s="134"/>
      <c r="J30" s="148"/>
      <c r="K30" s="3"/>
    </row>
    <row r="31" spans="1:11" ht="31.2" customHeight="1" x14ac:dyDescent="0.3">
      <c r="A31" s="24" t="s">
        <v>92</v>
      </c>
      <c r="B31" s="37"/>
      <c r="C31" s="37"/>
      <c r="D31" s="37"/>
      <c r="E31" s="37">
        <v>1</v>
      </c>
      <c r="F31" s="37"/>
      <c r="G31" s="37">
        <v>1</v>
      </c>
      <c r="H31" s="29">
        <f t="shared" ref="H31:H34" si="5">SUM(B31:G31)</f>
        <v>2</v>
      </c>
      <c r="I31" s="134"/>
      <c r="J31" s="148"/>
      <c r="K31" s="3"/>
    </row>
    <row r="32" spans="1:11" ht="31.2" customHeight="1" x14ac:dyDescent="0.3">
      <c r="A32" s="24" t="s">
        <v>93</v>
      </c>
      <c r="B32" s="37"/>
      <c r="C32" s="37">
        <v>1</v>
      </c>
      <c r="D32" s="37">
        <v>1</v>
      </c>
      <c r="E32" s="37"/>
      <c r="F32" s="37"/>
      <c r="G32" s="37"/>
      <c r="H32" s="29">
        <f t="shared" si="5"/>
        <v>2</v>
      </c>
      <c r="I32" s="134"/>
      <c r="J32" s="148"/>
      <c r="K32" s="3"/>
    </row>
    <row r="33" spans="1:11" ht="31.2" customHeight="1" x14ac:dyDescent="0.3">
      <c r="A33" s="89" t="s">
        <v>384</v>
      </c>
      <c r="B33" s="37"/>
      <c r="C33" s="37">
        <v>1</v>
      </c>
      <c r="D33" s="37"/>
      <c r="E33" s="37"/>
      <c r="F33" s="37"/>
      <c r="G33" s="37"/>
      <c r="H33" s="29">
        <f t="shared" si="5"/>
        <v>1</v>
      </c>
      <c r="I33" s="134"/>
      <c r="J33" s="148"/>
      <c r="K33" s="3"/>
    </row>
    <row r="34" spans="1:11" ht="31.2" customHeight="1" x14ac:dyDescent="0.3">
      <c r="A34" s="32" t="s">
        <v>94</v>
      </c>
      <c r="B34" s="37">
        <v>1</v>
      </c>
      <c r="C34" s="37"/>
      <c r="D34" s="37"/>
      <c r="E34" s="37"/>
      <c r="F34" s="37"/>
      <c r="G34" s="37"/>
      <c r="H34" s="29">
        <f t="shared" si="5"/>
        <v>1</v>
      </c>
      <c r="I34" s="134"/>
      <c r="J34" s="148"/>
      <c r="K34" s="3"/>
    </row>
    <row r="35" spans="1:11" ht="31.2" customHeight="1" x14ac:dyDescent="0.3">
      <c r="A35" s="32" t="s">
        <v>95</v>
      </c>
      <c r="B35" s="37">
        <v>1</v>
      </c>
      <c r="C35" s="37">
        <v>1</v>
      </c>
      <c r="D35" s="37"/>
      <c r="E35" s="37">
        <v>1</v>
      </c>
      <c r="F35" s="37"/>
      <c r="G35" s="37"/>
      <c r="H35" s="29">
        <f t="shared" si="4"/>
        <v>3</v>
      </c>
      <c r="I35" s="134"/>
      <c r="J35" s="149"/>
      <c r="K35" s="3"/>
    </row>
    <row r="36" spans="1:11" ht="31.2" customHeight="1" x14ac:dyDescent="0.3">
      <c r="A36" s="32" t="s">
        <v>96</v>
      </c>
      <c r="B36" s="37">
        <v>1</v>
      </c>
      <c r="C36" s="37">
        <v>1</v>
      </c>
      <c r="D36" s="37"/>
      <c r="E36" s="37"/>
      <c r="F36" s="37"/>
      <c r="G36" s="37">
        <v>1</v>
      </c>
      <c r="H36" s="29">
        <f t="shared" si="4"/>
        <v>3</v>
      </c>
      <c r="I36" s="134"/>
      <c r="J36" s="150" t="s">
        <v>97</v>
      </c>
      <c r="K36" s="3"/>
    </row>
    <row r="37" spans="1:11" ht="31.2" customHeight="1" x14ac:dyDescent="0.3">
      <c r="A37" s="32" t="s">
        <v>98</v>
      </c>
      <c r="B37" s="37"/>
      <c r="C37" s="37">
        <v>1</v>
      </c>
      <c r="D37" s="37"/>
      <c r="E37" s="37"/>
      <c r="F37" s="37"/>
      <c r="G37" s="37">
        <v>1</v>
      </c>
      <c r="H37" s="29">
        <f t="shared" si="4"/>
        <v>2</v>
      </c>
      <c r="I37" s="134"/>
      <c r="J37" s="151"/>
      <c r="K37" s="3"/>
    </row>
    <row r="38" spans="1:11" ht="31.2" customHeight="1" x14ac:dyDescent="0.3">
      <c r="A38" s="32" t="s">
        <v>99</v>
      </c>
      <c r="B38" s="37"/>
      <c r="C38" s="37">
        <v>1</v>
      </c>
      <c r="D38" s="37"/>
      <c r="E38" s="37"/>
      <c r="F38" s="37"/>
      <c r="G38" s="37">
        <v>1</v>
      </c>
      <c r="H38" s="29">
        <f t="shared" si="4"/>
        <v>2</v>
      </c>
      <c r="I38" s="134"/>
      <c r="J38" s="151"/>
      <c r="K38" s="3"/>
    </row>
    <row r="39" spans="1:11" ht="31.2" customHeight="1" x14ac:dyDescent="0.3">
      <c r="A39" s="32" t="s">
        <v>100</v>
      </c>
      <c r="B39" s="37">
        <v>1</v>
      </c>
      <c r="C39" s="37">
        <v>1</v>
      </c>
      <c r="D39" s="37">
        <v>1</v>
      </c>
      <c r="E39" s="37">
        <v>1</v>
      </c>
      <c r="F39" s="37">
        <v>1</v>
      </c>
      <c r="G39" s="37">
        <v>1</v>
      </c>
      <c r="H39" s="29">
        <f t="shared" si="4"/>
        <v>6</v>
      </c>
      <c r="I39" s="134"/>
      <c r="J39" s="151"/>
      <c r="K39" s="3"/>
    </row>
    <row r="40" spans="1:11" ht="31.2" customHeight="1" x14ac:dyDescent="0.3">
      <c r="A40" s="32" t="s">
        <v>101</v>
      </c>
      <c r="B40" s="37"/>
      <c r="C40" s="37"/>
      <c r="D40" s="37"/>
      <c r="E40" s="37">
        <v>1</v>
      </c>
      <c r="F40" s="37"/>
      <c r="G40" s="37"/>
      <c r="H40" s="29">
        <f t="shared" si="4"/>
        <v>1</v>
      </c>
      <c r="I40" s="134"/>
      <c r="J40" s="151"/>
      <c r="K40" s="3"/>
    </row>
    <row r="41" spans="1:11" ht="31.2" customHeight="1" x14ac:dyDescent="0.3">
      <c r="A41" s="32" t="s">
        <v>102</v>
      </c>
      <c r="B41" s="37"/>
      <c r="C41" s="37"/>
      <c r="D41" s="37"/>
      <c r="E41" s="37">
        <v>1</v>
      </c>
      <c r="F41" s="37"/>
      <c r="G41" s="37"/>
      <c r="H41" s="29">
        <f t="shared" si="4"/>
        <v>1</v>
      </c>
      <c r="I41" s="134"/>
      <c r="J41" s="151"/>
      <c r="K41" s="3"/>
    </row>
    <row r="42" spans="1:11" ht="31.2" customHeight="1" x14ac:dyDescent="0.3">
      <c r="A42" s="32" t="s">
        <v>103</v>
      </c>
      <c r="B42" s="37"/>
      <c r="C42" s="37">
        <v>1</v>
      </c>
      <c r="D42" s="37">
        <v>1</v>
      </c>
      <c r="E42" s="37"/>
      <c r="F42" s="37"/>
      <c r="G42" s="37"/>
      <c r="H42" s="29">
        <f t="shared" si="4"/>
        <v>2</v>
      </c>
      <c r="I42" s="134"/>
      <c r="J42" s="151"/>
      <c r="K42" s="3"/>
    </row>
    <row r="43" spans="1:11" ht="31.2" customHeight="1" x14ac:dyDescent="0.3">
      <c r="A43" s="32" t="s">
        <v>104</v>
      </c>
      <c r="B43" s="37">
        <v>1</v>
      </c>
      <c r="C43" s="37">
        <v>1</v>
      </c>
      <c r="D43" s="37">
        <v>1</v>
      </c>
      <c r="E43" s="37">
        <v>1</v>
      </c>
      <c r="F43" s="37"/>
      <c r="G43" s="37"/>
      <c r="H43" s="29">
        <f t="shared" si="4"/>
        <v>4</v>
      </c>
      <c r="I43" s="134"/>
      <c r="J43" s="151"/>
      <c r="K43" s="3"/>
    </row>
    <row r="44" spans="1:11" ht="31.2" customHeight="1" x14ac:dyDescent="0.3">
      <c r="A44" s="32" t="s">
        <v>105</v>
      </c>
      <c r="B44" s="37">
        <v>1</v>
      </c>
      <c r="C44" s="37"/>
      <c r="D44" s="37"/>
      <c r="E44" s="37"/>
      <c r="F44" s="37"/>
      <c r="G44" s="37"/>
      <c r="H44" s="29">
        <f t="shared" si="4"/>
        <v>1</v>
      </c>
      <c r="I44" s="134"/>
      <c r="J44" s="151"/>
      <c r="K44" s="3"/>
    </row>
    <row r="45" spans="1:11" ht="31.2" customHeight="1" x14ac:dyDescent="0.3">
      <c r="A45" s="24" t="s">
        <v>106</v>
      </c>
      <c r="B45" s="37"/>
      <c r="C45" s="37"/>
      <c r="D45" s="37">
        <v>1</v>
      </c>
      <c r="E45" s="37"/>
      <c r="F45" s="37"/>
      <c r="G45" s="37"/>
      <c r="H45" s="29">
        <f t="shared" ref="H45" si="6">SUM(B45:G45)</f>
        <v>1</v>
      </c>
      <c r="I45" s="134"/>
      <c r="J45" s="151"/>
      <c r="K45" s="3"/>
    </row>
    <row r="46" spans="1:11" ht="31.2" customHeight="1" x14ac:dyDescent="0.3">
      <c r="A46" s="32" t="s">
        <v>107</v>
      </c>
      <c r="B46" s="37"/>
      <c r="C46" s="37">
        <v>1</v>
      </c>
      <c r="D46" s="37"/>
      <c r="E46" s="37"/>
      <c r="F46" s="37"/>
      <c r="G46" s="37"/>
      <c r="H46" s="29">
        <f t="shared" si="4"/>
        <v>1</v>
      </c>
      <c r="I46" s="134"/>
      <c r="J46" s="151"/>
      <c r="K46" s="3"/>
    </row>
    <row r="47" spans="1:11" ht="31.2" customHeight="1" x14ac:dyDescent="0.3">
      <c r="A47" s="32" t="s">
        <v>108</v>
      </c>
      <c r="B47" s="37"/>
      <c r="C47" s="37">
        <v>1</v>
      </c>
      <c r="D47" s="37">
        <v>1</v>
      </c>
      <c r="E47" s="37">
        <v>1</v>
      </c>
      <c r="F47" s="37"/>
      <c r="G47" s="37"/>
      <c r="H47" s="29">
        <f t="shared" si="4"/>
        <v>3</v>
      </c>
      <c r="I47" s="134"/>
      <c r="J47" s="151"/>
      <c r="K47" s="3"/>
    </row>
    <row r="48" spans="1:11" ht="31.2" customHeight="1" x14ac:dyDescent="0.3">
      <c r="A48" s="89" t="s">
        <v>385</v>
      </c>
      <c r="B48" s="37"/>
      <c r="C48" s="37"/>
      <c r="D48" s="37">
        <v>1</v>
      </c>
      <c r="E48" s="37">
        <v>1</v>
      </c>
      <c r="F48" s="37"/>
      <c r="G48" s="37"/>
      <c r="H48" s="29">
        <f t="shared" si="4"/>
        <v>2</v>
      </c>
      <c r="I48" s="134"/>
      <c r="J48" s="151"/>
      <c r="K48" s="3"/>
    </row>
    <row r="49" spans="1:11" ht="31.2" customHeight="1" x14ac:dyDescent="0.3">
      <c r="A49" s="32" t="s">
        <v>109</v>
      </c>
      <c r="B49" s="37">
        <v>1</v>
      </c>
      <c r="C49" s="37">
        <v>1</v>
      </c>
      <c r="D49" s="37"/>
      <c r="E49" s="37">
        <v>1</v>
      </c>
      <c r="F49" s="37">
        <v>1</v>
      </c>
      <c r="G49" s="37">
        <v>1</v>
      </c>
      <c r="H49" s="29">
        <f t="shared" si="4"/>
        <v>5</v>
      </c>
      <c r="I49" s="134"/>
      <c r="J49" s="151"/>
      <c r="K49" s="3"/>
    </row>
    <row r="50" spans="1:11" ht="31.2" customHeight="1" x14ac:dyDescent="0.3">
      <c r="A50" s="32" t="s">
        <v>110</v>
      </c>
      <c r="B50" s="37"/>
      <c r="C50" s="37"/>
      <c r="D50" s="37"/>
      <c r="E50" s="37">
        <v>1</v>
      </c>
      <c r="F50" s="37"/>
      <c r="G50" s="37"/>
      <c r="H50" s="29">
        <f t="shared" si="4"/>
        <v>1</v>
      </c>
      <c r="I50" s="134"/>
      <c r="J50" s="151"/>
      <c r="K50" s="3"/>
    </row>
    <row r="51" spans="1:11" ht="31.2" customHeight="1" x14ac:dyDescent="0.3">
      <c r="A51" s="32" t="s">
        <v>111</v>
      </c>
      <c r="B51" s="37"/>
      <c r="C51" s="37"/>
      <c r="D51" s="37"/>
      <c r="E51" s="37"/>
      <c r="F51" s="37"/>
      <c r="G51" s="37">
        <v>1</v>
      </c>
      <c r="H51" s="23">
        <f t="shared" si="4"/>
        <v>1</v>
      </c>
      <c r="I51" s="134"/>
      <c r="J51" s="151"/>
      <c r="K51" s="3"/>
    </row>
    <row r="52" spans="1:11" ht="31.2" customHeight="1" x14ac:dyDescent="0.3">
      <c r="A52" s="32" t="s">
        <v>112</v>
      </c>
      <c r="B52" s="37"/>
      <c r="C52" s="37">
        <v>1</v>
      </c>
      <c r="D52" s="37"/>
      <c r="E52" s="37"/>
      <c r="F52" s="37"/>
      <c r="G52" s="37"/>
      <c r="H52" s="23">
        <f t="shared" si="4"/>
        <v>1</v>
      </c>
      <c r="I52" s="135"/>
      <c r="J52" s="152"/>
      <c r="K52" s="3"/>
    </row>
    <row r="53" spans="1:11" ht="30.6" customHeight="1" x14ac:dyDescent="0.3">
      <c r="A53" s="79" t="s">
        <v>113</v>
      </c>
      <c r="B53" s="28">
        <v>1</v>
      </c>
      <c r="C53" s="28">
        <v>1</v>
      </c>
      <c r="D53" s="28">
        <v>1</v>
      </c>
      <c r="E53" s="28">
        <v>1</v>
      </c>
      <c r="F53" s="28">
        <v>1</v>
      </c>
      <c r="G53" s="28">
        <v>1</v>
      </c>
      <c r="H53" s="29">
        <f t="shared" si="4"/>
        <v>6</v>
      </c>
      <c r="I53" s="136" t="s">
        <v>392</v>
      </c>
      <c r="J53" s="145" t="s">
        <v>114</v>
      </c>
    </row>
    <row r="54" spans="1:11" ht="30.6" customHeight="1" x14ac:dyDescent="0.3">
      <c r="A54" s="33" t="s">
        <v>115</v>
      </c>
      <c r="B54" s="28">
        <v>1</v>
      </c>
      <c r="C54" s="28">
        <v>1</v>
      </c>
      <c r="D54" s="28"/>
      <c r="E54" s="28">
        <v>1</v>
      </c>
      <c r="F54" s="28"/>
      <c r="G54" s="28">
        <v>1</v>
      </c>
      <c r="H54" s="29">
        <f t="shared" si="4"/>
        <v>4</v>
      </c>
      <c r="I54" s="137"/>
      <c r="J54" s="146"/>
    </row>
    <row r="55" spans="1:11" ht="30.6" customHeight="1" x14ac:dyDescent="0.3">
      <c r="A55" s="33" t="s">
        <v>116</v>
      </c>
      <c r="B55" s="28">
        <v>1</v>
      </c>
      <c r="C55" s="28"/>
      <c r="D55" s="28"/>
      <c r="E55" s="28">
        <v>1</v>
      </c>
      <c r="F55" s="28"/>
      <c r="G55" s="28">
        <v>1</v>
      </c>
      <c r="H55" s="29">
        <f t="shared" si="4"/>
        <v>3</v>
      </c>
      <c r="I55" s="137"/>
      <c r="J55" s="146"/>
    </row>
    <row r="56" spans="1:11" ht="30.6" customHeight="1" x14ac:dyDescent="0.3">
      <c r="A56" s="33" t="s">
        <v>117</v>
      </c>
      <c r="B56" s="28"/>
      <c r="C56" s="28">
        <v>1</v>
      </c>
      <c r="D56" s="28"/>
      <c r="E56" s="28"/>
      <c r="F56" s="28"/>
      <c r="G56" s="28"/>
      <c r="H56" s="29">
        <f t="shared" si="4"/>
        <v>1</v>
      </c>
      <c r="I56" s="137"/>
      <c r="J56" s="143" t="s">
        <v>118</v>
      </c>
    </row>
    <row r="57" spans="1:11" ht="30.6" customHeight="1" x14ac:dyDescent="0.3">
      <c r="A57" s="33" t="s">
        <v>119</v>
      </c>
      <c r="B57" s="28"/>
      <c r="C57" s="28">
        <v>1</v>
      </c>
      <c r="D57" s="28"/>
      <c r="E57" s="28"/>
      <c r="F57" s="28"/>
      <c r="G57" s="28"/>
      <c r="H57" s="29">
        <f t="shared" si="4"/>
        <v>1</v>
      </c>
      <c r="I57" s="137"/>
      <c r="J57" s="143"/>
    </row>
    <row r="58" spans="1:11" ht="30.6" customHeight="1" x14ac:dyDescent="0.3">
      <c r="A58" s="33" t="s">
        <v>120</v>
      </c>
      <c r="B58" s="28"/>
      <c r="C58" s="28"/>
      <c r="D58" s="28">
        <v>1</v>
      </c>
      <c r="E58" s="28"/>
      <c r="F58" s="28">
        <v>1</v>
      </c>
      <c r="G58" s="28"/>
      <c r="H58" s="29">
        <f>SUM(B58:G58)</f>
        <v>2</v>
      </c>
      <c r="I58" s="137"/>
      <c r="J58" s="143"/>
    </row>
    <row r="59" spans="1:11" ht="30.6" customHeight="1" x14ac:dyDescent="0.3">
      <c r="A59" s="33" t="s">
        <v>121</v>
      </c>
      <c r="B59" s="28"/>
      <c r="C59" s="28"/>
      <c r="D59" s="28"/>
      <c r="E59" s="28">
        <v>1</v>
      </c>
      <c r="F59" s="28"/>
      <c r="G59" s="28"/>
      <c r="H59" s="29">
        <f t="shared" si="4"/>
        <v>1</v>
      </c>
      <c r="I59" s="137"/>
      <c r="J59" s="143"/>
    </row>
    <row r="60" spans="1:11" ht="30.6" customHeight="1" x14ac:dyDescent="0.3">
      <c r="A60" s="33" t="s">
        <v>122</v>
      </c>
      <c r="B60" s="28">
        <v>1</v>
      </c>
      <c r="C60" s="28"/>
      <c r="D60" s="28">
        <v>1</v>
      </c>
      <c r="E60" s="28">
        <v>1</v>
      </c>
      <c r="F60" s="28">
        <v>1</v>
      </c>
      <c r="G60" s="28"/>
      <c r="H60" s="29">
        <f t="shared" si="4"/>
        <v>4</v>
      </c>
      <c r="I60" s="137"/>
      <c r="J60" s="143"/>
    </row>
    <row r="61" spans="1:11" ht="30.6" customHeight="1" x14ac:dyDescent="0.3">
      <c r="A61" s="33" t="s">
        <v>123</v>
      </c>
      <c r="B61" s="28"/>
      <c r="C61" s="28"/>
      <c r="D61" s="28"/>
      <c r="E61" s="28">
        <v>1</v>
      </c>
      <c r="F61" s="28"/>
      <c r="G61" s="28"/>
      <c r="H61" s="29">
        <f t="shared" si="4"/>
        <v>1</v>
      </c>
      <c r="I61" s="137"/>
      <c r="J61" s="143"/>
    </row>
    <row r="62" spans="1:11" ht="30.6" customHeight="1" x14ac:dyDescent="0.3">
      <c r="A62" s="33" t="s">
        <v>124</v>
      </c>
      <c r="B62" s="28"/>
      <c r="C62" s="28"/>
      <c r="D62" s="28"/>
      <c r="E62" s="28"/>
      <c r="F62" s="28"/>
      <c r="G62" s="28">
        <v>1</v>
      </c>
      <c r="H62" s="29">
        <f t="shared" si="4"/>
        <v>1</v>
      </c>
      <c r="I62" s="137"/>
      <c r="J62" s="143"/>
    </row>
    <row r="63" spans="1:11" ht="30.6" customHeight="1" x14ac:dyDescent="0.3">
      <c r="A63" s="33" t="s">
        <v>125</v>
      </c>
      <c r="B63" s="28"/>
      <c r="C63" s="28"/>
      <c r="D63" s="28"/>
      <c r="E63" s="28">
        <v>1</v>
      </c>
      <c r="F63" s="28"/>
      <c r="G63" s="28"/>
      <c r="H63" s="29">
        <f t="shared" si="4"/>
        <v>1</v>
      </c>
      <c r="I63" s="137"/>
      <c r="J63" s="143"/>
    </row>
    <row r="64" spans="1:11" ht="30.6" customHeight="1" x14ac:dyDescent="0.3">
      <c r="A64" s="33" t="s">
        <v>126</v>
      </c>
      <c r="B64" s="28">
        <v>1</v>
      </c>
      <c r="C64" s="28"/>
      <c r="D64" s="28"/>
      <c r="E64" s="28"/>
      <c r="F64" s="28"/>
      <c r="G64" s="28"/>
      <c r="H64" s="29">
        <f t="shared" si="4"/>
        <v>1</v>
      </c>
      <c r="I64" s="137"/>
      <c r="J64" s="143"/>
    </row>
    <row r="65" spans="1:10" ht="30.6" customHeight="1" x14ac:dyDescent="0.3">
      <c r="A65" s="33" t="s">
        <v>127</v>
      </c>
      <c r="B65" s="28"/>
      <c r="C65" s="28"/>
      <c r="D65" s="28">
        <v>1</v>
      </c>
      <c r="E65" s="28"/>
      <c r="F65" s="28"/>
      <c r="G65" s="28"/>
      <c r="H65" s="29">
        <f t="shared" ref="H65:H66" si="7">SUM(B65:G65)</f>
        <v>1</v>
      </c>
      <c r="I65" s="137"/>
      <c r="J65" s="143"/>
    </row>
    <row r="66" spans="1:10" ht="30.6" customHeight="1" x14ac:dyDescent="0.3">
      <c r="A66" s="33" t="s">
        <v>128</v>
      </c>
      <c r="B66" s="28">
        <v>1</v>
      </c>
      <c r="C66" s="28">
        <v>1</v>
      </c>
      <c r="D66" s="28">
        <v>1</v>
      </c>
      <c r="E66" s="28">
        <v>1</v>
      </c>
      <c r="F66" s="28"/>
      <c r="G66" s="28">
        <v>1</v>
      </c>
      <c r="H66" s="29">
        <f t="shared" si="7"/>
        <v>5</v>
      </c>
      <c r="I66" s="137"/>
      <c r="J66" s="143"/>
    </row>
    <row r="67" spans="1:10" ht="30.6" customHeight="1" x14ac:dyDescent="0.3">
      <c r="A67" s="33" t="s">
        <v>129</v>
      </c>
      <c r="B67" s="28"/>
      <c r="C67" s="28"/>
      <c r="D67" s="28"/>
      <c r="E67" s="28">
        <v>1</v>
      </c>
      <c r="F67" s="28"/>
      <c r="G67" s="28"/>
      <c r="H67" s="29">
        <f t="shared" si="4"/>
        <v>1</v>
      </c>
      <c r="I67" s="137"/>
      <c r="J67" s="143"/>
    </row>
    <row r="68" spans="1:10" ht="30.6" customHeight="1" x14ac:dyDescent="0.3">
      <c r="A68" s="33" t="s">
        <v>130</v>
      </c>
      <c r="B68" s="28">
        <v>1</v>
      </c>
      <c r="C68" s="28"/>
      <c r="D68" s="28"/>
      <c r="E68" s="28"/>
      <c r="F68" s="28">
        <v>1</v>
      </c>
      <c r="G68" s="28"/>
      <c r="H68" s="29">
        <f t="shared" ref="H68:H69" si="8">SUM(B68:G68)</f>
        <v>2</v>
      </c>
      <c r="I68" s="137"/>
      <c r="J68" s="143"/>
    </row>
    <row r="69" spans="1:10" ht="30.6" customHeight="1" x14ac:dyDescent="0.3">
      <c r="A69" s="33" t="s">
        <v>131</v>
      </c>
      <c r="B69" s="28"/>
      <c r="C69" s="28"/>
      <c r="D69" s="28"/>
      <c r="E69" s="28"/>
      <c r="F69" s="28"/>
      <c r="G69" s="28">
        <v>1</v>
      </c>
      <c r="H69" s="29">
        <f t="shared" si="8"/>
        <v>1</v>
      </c>
      <c r="I69" s="137"/>
      <c r="J69" s="143"/>
    </row>
    <row r="70" spans="1:10" ht="30.6" customHeight="1" x14ac:dyDescent="0.3">
      <c r="A70" s="33" t="s">
        <v>132</v>
      </c>
      <c r="B70" s="28"/>
      <c r="C70" s="28"/>
      <c r="D70" s="28"/>
      <c r="E70" s="28">
        <v>1</v>
      </c>
      <c r="F70" s="28"/>
      <c r="G70" s="28"/>
      <c r="H70" s="29">
        <f t="shared" si="4"/>
        <v>1</v>
      </c>
      <c r="I70" s="137"/>
      <c r="J70" s="143"/>
    </row>
    <row r="71" spans="1:10" ht="30.6" customHeight="1" x14ac:dyDescent="0.3">
      <c r="A71" s="33" t="s">
        <v>133</v>
      </c>
      <c r="B71" s="28"/>
      <c r="C71" s="28"/>
      <c r="D71" s="28"/>
      <c r="E71" s="28"/>
      <c r="F71" s="28">
        <v>1</v>
      </c>
      <c r="G71" s="28"/>
      <c r="H71" s="29">
        <f t="shared" si="4"/>
        <v>1</v>
      </c>
      <c r="I71" s="137"/>
      <c r="J71" s="143"/>
    </row>
    <row r="72" spans="1:10" ht="30.6" customHeight="1" x14ac:dyDescent="0.3">
      <c r="A72" s="33" t="s">
        <v>134</v>
      </c>
      <c r="B72" s="28">
        <v>1</v>
      </c>
      <c r="C72" s="28"/>
      <c r="D72" s="28"/>
      <c r="E72" s="28"/>
      <c r="F72" s="28"/>
      <c r="G72" s="28"/>
      <c r="H72" s="29">
        <f t="shared" ref="H72:H73" si="9">SUM(B72:G72)</f>
        <v>1</v>
      </c>
      <c r="I72" s="137"/>
      <c r="J72" s="143"/>
    </row>
    <row r="73" spans="1:10" ht="30.6" customHeight="1" x14ac:dyDescent="0.3">
      <c r="A73" s="33" t="s">
        <v>135</v>
      </c>
      <c r="B73" s="28"/>
      <c r="C73" s="28"/>
      <c r="D73" s="28"/>
      <c r="E73" s="28"/>
      <c r="F73" s="28"/>
      <c r="G73" s="28">
        <v>1</v>
      </c>
      <c r="H73" s="29">
        <f t="shared" si="9"/>
        <v>1</v>
      </c>
      <c r="I73" s="137"/>
      <c r="J73" s="143"/>
    </row>
    <row r="74" spans="1:10" ht="30.6" customHeight="1" x14ac:dyDescent="0.3">
      <c r="A74" s="33" t="s">
        <v>136</v>
      </c>
      <c r="B74" s="28"/>
      <c r="C74" s="28"/>
      <c r="D74" s="28"/>
      <c r="E74" s="28">
        <v>1</v>
      </c>
      <c r="F74" s="28"/>
      <c r="G74" s="28"/>
      <c r="H74" s="29">
        <f t="shared" si="4"/>
        <v>1</v>
      </c>
      <c r="I74" s="137"/>
      <c r="J74" s="143"/>
    </row>
    <row r="75" spans="1:10" ht="30.6" customHeight="1" x14ac:dyDescent="0.3">
      <c r="A75" s="33" t="s">
        <v>137</v>
      </c>
      <c r="B75" s="28"/>
      <c r="C75" s="28"/>
      <c r="D75" s="28"/>
      <c r="E75" s="28">
        <v>1</v>
      </c>
      <c r="F75" s="28"/>
      <c r="G75" s="28">
        <v>1</v>
      </c>
      <c r="H75" s="29">
        <f t="shared" si="4"/>
        <v>2</v>
      </c>
      <c r="I75" s="137"/>
      <c r="J75" s="143"/>
    </row>
    <row r="76" spans="1:10" ht="30.6" customHeight="1" x14ac:dyDescent="0.3">
      <c r="A76" s="33" t="s">
        <v>138</v>
      </c>
      <c r="B76" s="28">
        <v>1</v>
      </c>
      <c r="C76" s="28"/>
      <c r="D76" s="28">
        <v>1</v>
      </c>
      <c r="E76" s="28"/>
      <c r="F76" s="28"/>
      <c r="G76" s="28"/>
      <c r="H76" s="29">
        <f t="shared" si="4"/>
        <v>2</v>
      </c>
      <c r="I76" s="137"/>
      <c r="J76" s="143"/>
    </row>
    <row r="77" spans="1:10" ht="30.6" customHeight="1" x14ac:dyDescent="0.3">
      <c r="A77" s="27" t="s">
        <v>139</v>
      </c>
      <c r="B77" s="28"/>
      <c r="C77" s="28"/>
      <c r="D77" s="28">
        <v>1</v>
      </c>
      <c r="E77" s="28">
        <v>1</v>
      </c>
      <c r="F77" s="28"/>
      <c r="G77" s="28"/>
      <c r="H77" s="29">
        <f t="shared" si="4"/>
        <v>2</v>
      </c>
      <c r="I77" s="137"/>
      <c r="J77" s="143"/>
    </row>
    <row r="78" spans="1:10" ht="30.6" customHeight="1" x14ac:dyDescent="0.3">
      <c r="A78" s="33" t="s">
        <v>140</v>
      </c>
      <c r="B78" s="28"/>
      <c r="C78" s="28"/>
      <c r="D78" s="28">
        <v>1</v>
      </c>
      <c r="E78" s="28"/>
      <c r="F78" s="28"/>
      <c r="G78" s="28"/>
      <c r="H78" s="29">
        <f t="shared" si="4"/>
        <v>1</v>
      </c>
      <c r="I78" s="137"/>
      <c r="J78" s="143"/>
    </row>
    <row r="79" spans="1:10" ht="30.6" customHeight="1" x14ac:dyDescent="0.3">
      <c r="A79" s="33" t="s">
        <v>141</v>
      </c>
      <c r="B79" s="28">
        <v>1</v>
      </c>
      <c r="C79" s="28"/>
      <c r="D79" s="28"/>
      <c r="E79" s="28"/>
      <c r="F79" s="28"/>
      <c r="G79" s="28"/>
      <c r="H79" s="29">
        <f t="shared" si="4"/>
        <v>1</v>
      </c>
      <c r="I79" s="137"/>
      <c r="J79" s="143"/>
    </row>
    <row r="80" spans="1:10" ht="30.6" customHeight="1" x14ac:dyDescent="0.3">
      <c r="A80" s="79" t="s">
        <v>386</v>
      </c>
      <c r="B80" s="28"/>
      <c r="C80" s="28"/>
      <c r="D80" s="28"/>
      <c r="E80" s="28">
        <v>1</v>
      </c>
      <c r="F80" s="28"/>
      <c r="G80" s="28"/>
      <c r="H80" s="29">
        <f t="shared" ref="H80" si="10">SUM(B80:G80)</f>
        <v>1</v>
      </c>
      <c r="I80" s="137"/>
      <c r="J80" s="143"/>
    </row>
    <row r="81" spans="1:10" ht="30.6" customHeight="1" x14ac:dyDescent="0.3">
      <c r="A81" s="33" t="s">
        <v>142</v>
      </c>
      <c r="B81" s="28">
        <v>1</v>
      </c>
      <c r="C81" s="28"/>
      <c r="D81" s="28"/>
      <c r="E81" s="28"/>
      <c r="F81" s="28"/>
      <c r="G81" s="28"/>
      <c r="H81" s="29">
        <f t="shared" si="4"/>
        <v>1</v>
      </c>
      <c r="I81" s="137"/>
      <c r="J81" s="143"/>
    </row>
    <row r="82" spans="1:10" ht="30.6" customHeight="1" x14ac:dyDescent="0.3">
      <c r="A82" s="33" t="s">
        <v>143</v>
      </c>
      <c r="B82" s="28">
        <v>1</v>
      </c>
      <c r="C82" s="28"/>
      <c r="D82" s="28"/>
      <c r="E82" s="28"/>
      <c r="F82" s="28"/>
      <c r="G82" s="28"/>
      <c r="H82" s="29">
        <f t="shared" si="4"/>
        <v>1</v>
      </c>
      <c r="I82" s="137"/>
      <c r="J82" s="143"/>
    </row>
    <row r="83" spans="1:10" ht="30.6" customHeight="1" x14ac:dyDescent="0.3">
      <c r="A83" s="33" t="s">
        <v>144</v>
      </c>
      <c r="B83" s="28"/>
      <c r="C83" s="28">
        <v>1</v>
      </c>
      <c r="D83" s="28"/>
      <c r="E83" s="28"/>
      <c r="F83" s="28"/>
      <c r="G83" s="28"/>
      <c r="H83" s="29">
        <f t="shared" si="4"/>
        <v>1</v>
      </c>
      <c r="I83" s="137"/>
      <c r="J83" s="143"/>
    </row>
    <row r="84" spans="1:10" ht="30.6" customHeight="1" x14ac:dyDescent="0.3">
      <c r="A84" s="27" t="s">
        <v>145</v>
      </c>
      <c r="B84" s="28"/>
      <c r="C84" s="28"/>
      <c r="D84" s="28">
        <v>1</v>
      </c>
      <c r="E84" s="28"/>
      <c r="F84" s="28">
        <v>1</v>
      </c>
      <c r="G84" s="28"/>
      <c r="H84" s="29">
        <f t="shared" si="4"/>
        <v>2</v>
      </c>
      <c r="I84" s="137"/>
      <c r="J84" s="143"/>
    </row>
    <row r="85" spans="1:10" ht="30.6" customHeight="1" x14ac:dyDescent="0.3">
      <c r="A85" s="27" t="s">
        <v>146</v>
      </c>
      <c r="B85" s="28"/>
      <c r="C85" s="28"/>
      <c r="D85" s="28"/>
      <c r="E85" s="28"/>
      <c r="F85" s="28">
        <v>1</v>
      </c>
      <c r="G85" s="28"/>
      <c r="H85" s="29">
        <f t="shared" si="4"/>
        <v>1</v>
      </c>
      <c r="I85" s="137"/>
      <c r="J85" s="143"/>
    </row>
    <row r="86" spans="1:10" ht="30.6" customHeight="1" x14ac:dyDescent="0.3">
      <c r="A86" s="79" t="s">
        <v>387</v>
      </c>
      <c r="B86" s="28">
        <v>1</v>
      </c>
      <c r="C86" s="28">
        <v>1</v>
      </c>
      <c r="D86" s="28"/>
      <c r="E86" s="28">
        <v>1</v>
      </c>
      <c r="F86" s="28">
        <v>1</v>
      </c>
      <c r="G86" s="28"/>
      <c r="H86" s="29">
        <f t="shared" si="4"/>
        <v>4</v>
      </c>
      <c r="I86" s="137"/>
      <c r="J86" s="143"/>
    </row>
    <row r="87" spans="1:10" ht="30.6" customHeight="1" x14ac:dyDescent="0.3">
      <c r="A87" s="79" t="s">
        <v>147</v>
      </c>
      <c r="B87" s="28">
        <v>1</v>
      </c>
      <c r="C87" s="28"/>
      <c r="D87" s="28"/>
      <c r="E87" s="28"/>
      <c r="F87" s="28"/>
      <c r="G87" s="28">
        <v>1</v>
      </c>
      <c r="H87" s="29">
        <f t="shared" si="4"/>
        <v>2</v>
      </c>
      <c r="I87" s="137"/>
      <c r="J87" s="143"/>
    </row>
    <row r="88" spans="1:10" ht="30.6" customHeight="1" x14ac:dyDescent="0.3">
      <c r="A88" s="90" t="s">
        <v>148</v>
      </c>
      <c r="B88" s="50">
        <v>1</v>
      </c>
      <c r="C88" s="50"/>
      <c r="D88" s="50"/>
      <c r="E88" s="50"/>
      <c r="F88" s="50">
        <v>1</v>
      </c>
      <c r="G88" s="50"/>
      <c r="H88" s="29">
        <f t="shared" si="4"/>
        <v>2</v>
      </c>
      <c r="I88" s="137"/>
      <c r="J88" s="144"/>
    </row>
    <row r="89" spans="1:10" ht="30.6" customHeight="1" x14ac:dyDescent="0.3">
      <c r="A89" s="32" t="s">
        <v>149</v>
      </c>
      <c r="B89" s="40">
        <v>1</v>
      </c>
      <c r="C89" s="40">
        <v>1</v>
      </c>
      <c r="D89" s="40">
        <v>1</v>
      </c>
      <c r="E89" s="40">
        <v>1</v>
      </c>
      <c r="F89" s="40">
        <v>1</v>
      </c>
      <c r="G89" s="40">
        <v>1</v>
      </c>
      <c r="H89" s="29">
        <f t="shared" si="4"/>
        <v>6</v>
      </c>
      <c r="I89" s="138" t="s">
        <v>393</v>
      </c>
      <c r="J89" s="139"/>
    </row>
    <row r="90" spans="1:10" ht="33" customHeight="1" x14ac:dyDescent="0.3">
      <c r="A90" s="39" t="s">
        <v>150</v>
      </c>
      <c r="B90" s="40">
        <v>1</v>
      </c>
      <c r="C90" s="40"/>
      <c r="D90" s="40"/>
      <c r="E90" s="40"/>
      <c r="F90" s="40"/>
      <c r="G90" s="40"/>
      <c r="H90" s="26">
        <f t="shared" si="4"/>
        <v>1</v>
      </c>
      <c r="I90" s="138"/>
      <c r="J90" s="140"/>
    </row>
    <row r="91" spans="1:10" ht="33" customHeight="1" x14ac:dyDescent="0.3">
      <c r="A91" s="39" t="s">
        <v>151</v>
      </c>
      <c r="B91" s="40"/>
      <c r="C91" s="40"/>
      <c r="D91" s="40"/>
      <c r="E91" s="40"/>
      <c r="F91" s="40"/>
      <c r="G91" s="40">
        <v>1</v>
      </c>
      <c r="H91" s="26">
        <f t="shared" si="4"/>
        <v>1</v>
      </c>
      <c r="I91" s="138"/>
      <c r="J91" s="140"/>
    </row>
    <row r="92" spans="1:10" ht="33" customHeight="1" x14ac:dyDescent="0.3">
      <c r="A92" s="39" t="s">
        <v>152</v>
      </c>
      <c r="B92" s="40"/>
      <c r="C92" s="40"/>
      <c r="D92" s="40"/>
      <c r="E92" s="40"/>
      <c r="F92" s="40"/>
      <c r="G92" s="40">
        <v>1</v>
      </c>
      <c r="H92" s="26">
        <f t="shared" si="4"/>
        <v>1</v>
      </c>
      <c r="I92" s="138"/>
      <c r="J92" s="140"/>
    </row>
    <row r="93" spans="1:10" ht="33" customHeight="1" x14ac:dyDescent="0.3">
      <c r="A93" s="24" t="s">
        <v>153</v>
      </c>
      <c r="B93" s="25"/>
      <c r="C93" s="25"/>
      <c r="D93" s="25"/>
      <c r="E93" s="25">
        <v>1</v>
      </c>
      <c r="F93" s="25"/>
      <c r="G93" s="25"/>
      <c r="H93" s="46">
        <f t="shared" ref="H93:H95" si="11">SUM(B93:G93)</f>
        <v>1</v>
      </c>
      <c r="I93" s="138"/>
      <c r="J93" s="140"/>
    </row>
    <row r="94" spans="1:10" ht="33" customHeight="1" x14ac:dyDescent="0.3">
      <c r="A94" s="24" t="s">
        <v>154</v>
      </c>
      <c r="B94" s="25"/>
      <c r="C94" s="25"/>
      <c r="D94" s="25"/>
      <c r="E94" s="25">
        <v>1</v>
      </c>
      <c r="F94" s="25"/>
      <c r="G94" s="25"/>
      <c r="H94" s="46">
        <f t="shared" si="11"/>
        <v>1</v>
      </c>
      <c r="I94" s="138"/>
      <c r="J94" s="140"/>
    </row>
    <row r="95" spans="1:10" ht="33" customHeight="1" x14ac:dyDescent="0.3">
      <c r="A95" s="24" t="s">
        <v>155</v>
      </c>
      <c r="B95" s="25"/>
      <c r="C95" s="25"/>
      <c r="D95" s="25"/>
      <c r="E95" s="25"/>
      <c r="F95" s="25"/>
      <c r="G95" s="25">
        <v>1</v>
      </c>
      <c r="H95" s="46">
        <f t="shared" si="11"/>
        <v>1</v>
      </c>
      <c r="I95" s="138"/>
      <c r="J95" s="140"/>
    </row>
    <row r="96" spans="1:10" ht="33" customHeight="1" x14ac:dyDescent="0.3">
      <c r="A96" s="39" t="s">
        <v>156</v>
      </c>
      <c r="B96" s="40">
        <v>1</v>
      </c>
      <c r="C96" s="40">
        <v>1</v>
      </c>
      <c r="D96" s="40">
        <v>1</v>
      </c>
      <c r="E96" s="40">
        <v>1</v>
      </c>
      <c r="F96" s="40">
        <v>1</v>
      </c>
      <c r="G96" s="40">
        <v>1</v>
      </c>
      <c r="H96" s="26">
        <f t="shared" si="4"/>
        <v>6</v>
      </c>
      <c r="I96" s="138"/>
      <c r="J96" s="140"/>
    </row>
    <row r="97" spans="1:10" ht="33" customHeight="1" x14ac:dyDescent="0.3">
      <c r="A97" s="24" t="s">
        <v>157</v>
      </c>
      <c r="B97" s="25">
        <v>1</v>
      </c>
      <c r="C97" s="25"/>
      <c r="D97" s="25"/>
      <c r="E97" s="25"/>
      <c r="F97" s="25"/>
      <c r="G97" s="25"/>
      <c r="H97" s="46">
        <f t="shared" si="4"/>
        <v>1</v>
      </c>
      <c r="I97" s="138"/>
      <c r="J97" s="140"/>
    </row>
    <row r="98" spans="1:10" ht="33" customHeight="1" x14ac:dyDescent="0.3">
      <c r="A98" s="24" t="s">
        <v>158</v>
      </c>
      <c r="B98" s="25">
        <v>1</v>
      </c>
      <c r="C98" s="25"/>
      <c r="D98" s="25"/>
      <c r="E98" s="25"/>
      <c r="F98" s="25"/>
      <c r="G98" s="25"/>
      <c r="H98" s="46">
        <f t="shared" si="4"/>
        <v>1</v>
      </c>
      <c r="I98" s="138"/>
      <c r="J98" s="140"/>
    </row>
    <row r="99" spans="1:10" ht="33" customHeight="1" x14ac:dyDescent="0.3">
      <c r="A99" s="24" t="s">
        <v>159</v>
      </c>
      <c r="B99" s="25"/>
      <c r="C99" s="25">
        <v>1</v>
      </c>
      <c r="D99" s="25">
        <v>1</v>
      </c>
      <c r="E99" s="25">
        <v>1</v>
      </c>
      <c r="F99" s="25"/>
      <c r="G99" s="25">
        <v>1</v>
      </c>
      <c r="H99" s="46">
        <f t="shared" si="4"/>
        <v>4</v>
      </c>
      <c r="I99" s="138"/>
      <c r="J99" s="140"/>
    </row>
    <row r="100" spans="1:10" ht="33" customHeight="1" x14ac:dyDescent="0.3">
      <c r="A100" s="24" t="s">
        <v>160</v>
      </c>
      <c r="B100" s="25">
        <v>1</v>
      </c>
      <c r="C100" s="25"/>
      <c r="D100" s="25"/>
      <c r="E100" s="25"/>
      <c r="F100" s="25"/>
      <c r="G100" s="25"/>
      <c r="H100" s="46">
        <f t="shared" si="4"/>
        <v>1</v>
      </c>
      <c r="I100" s="138"/>
      <c r="J100" s="140"/>
    </row>
    <row r="101" spans="1:10" ht="33" customHeight="1" x14ac:dyDescent="0.3">
      <c r="A101" s="24" t="s">
        <v>161</v>
      </c>
      <c r="B101" s="25"/>
      <c r="C101" s="25"/>
      <c r="D101" s="25"/>
      <c r="E101" s="25"/>
      <c r="F101" s="25"/>
      <c r="G101" s="25">
        <v>1</v>
      </c>
      <c r="H101" s="46">
        <f t="shared" si="4"/>
        <v>1</v>
      </c>
      <c r="I101" s="138"/>
      <c r="J101" s="140"/>
    </row>
    <row r="102" spans="1:10" ht="33" customHeight="1" x14ac:dyDescent="0.3">
      <c r="A102" s="24" t="s">
        <v>162</v>
      </c>
      <c r="B102" s="25"/>
      <c r="C102" s="25">
        <v>1</v>
      </c>
      <c r="D102" s="25">
        <v>1</v>
      </c>
      <c r="E102" s="25">
        <v>1</v>
      </c>
      <c r="F102" s="25">
        <v>1</v>
      </c>
      <c r="G102" s="25">
        <v>1</v>
      </c>
      <c r="H102" s="46">
        <f t="shared" si="4"/>
        <v>5</v>
      </c>
      <c r="I102" s="138"/>
      <c r="J102" s="140"/>
    </row>
    <row r="103" spans="1:10" ht="33" customHeight="1" x14ac:dyDescent="0.3">
      <c r="A103" s="24" t="s">
        <v>163</v>
      </c>
      <c r="B103" s="25"/>
      <c r="C103" s="25">
        <v>1</v>
      </c>
      <c r="D103" s="25">
        <v>1</v>
      </c>
      <c r="E103" s="25">
        <v>1</v>
      </c>
      <c r="F103" s="25"/>
      <c r="G103" s="25">
        <v>1</v>
      </c>
      <c r="H103" s="46">
        <f t="shared" si="4"/>
        <v>4</v>
      </c>
      <c r="I103" s="138"/>
      <c r="J103" s="140"/>
    </row>
    <row r="104" spans="1:10" ht="33" customHeight="1" x14ac:dyDescent="0.3">
      <c r="A104" s="24" t="s">
        <v>164</v>
      </c>
      <c r="B104" s="25"/>
      <c r="C104" s="25">
        <v>1</v>
      </c>
      <c r="D104" s="25"/>
      <c r="E104" s="25"/>
      <c r="F104" s="25"/>
      <c r="G104" s="25"/>
      <c r="H104" s="46">
        <f t="shared" si="4"/>
        <v>1</v>
      </c>
      <c r="I104" s="138"/>
      <c r="J104" s="140"/>
    </row>
    <row r="105" spans="1:10" ht="33" customHeight="1" x14ac:dyDescent="0.3">
      <c r="A105" s="24" t="s">
        <v>165</v>
      </c>
      <c r="B105" s="25"/>
      <c r="C105" s="25"/>
      <c r="D105" s="25"/>
      <c r="E105" s="25">
        <v>1</v>
      </c>
      <c r="F105" s="25"/>
      <c r="G105" s="25"/>
      <c r="H105" s="46">
        <f t="shared" si="4"/>
        <v>1</v>
      </c>
      <c r="I105" s="138"/>
      <c r="J105" s="140"/>
    </row>
    <row r="106" spans="1:10" ht="33" customHeight="1" x14ac:dyDescent="0.3">
      <c r="A106" s="24" t="s">
        <v>166</v>
      </c>
      <c r="B106" s="25"/>
      <c r="C106" s="25"/>
      <c r="D106" s="25"/>
      <c r="E106" s="25">
        <v>1</v>
      </c>
      <c r="F106" s="25"/>
      <c r="G106" s="25"/>
      <c r="H106" s="46">
        <f t="shared" si="4"/>
        <v>1</v>
      </c>
      <c r="I106" s="138"/>
      <c r="J106" s="140"/>
    </row>
    <row r="107" spans="1:10" ht="33" customHeight="1" x14ac:dyDescent="0.3">
      <c r="A107" s="24" t="s">
        <v>167</v>
      </c>
      <c r="B107" s="25"/>
      <c r="C107" s="25"/>
      <c r="D107" s="25"/>
      <c r="E107" s="25"/>
      <c r="F107" s="25"/>
      <c r="G107" s="25">
        <v>1</v>
      </c>
      <c r="H107" s="46">
        <f t="shared" si="4"/>
        <v>1</v>
      </c>
      <c r="I107" s="138"/>
      <c r="J107" s="140"/>
    </row>
    <row r="108" spans="1:10" ht="33" customHeight="1" x14ac:dyDescent="0.3">
      <c r="A108" s="91" t="s">
        <v>168</v>
      </c>
      <c r="B108" s="92"/>
      <c r="C108" s="92"/>
      <c r="D108" s="92"/>
      <c r="E108" s="92"/>
      <c r="F108" s="92">
        <v>1</v>
      </c>
      <c r="G108" s="92"/>
      <c r="H108" s="46">
        <f t="shared" si="4"/>
        <v>1</v>
      </c>
      <c r="I108" s="138"/>
      <c r="J108" s="140"/>
    </row>
    <row r="109" spans="1:10" ht="33" customHeight="1" x14ac:dyDescent="0.3">
      <c r="A109" s="51" t="s">
        <v>169</v>
      </c>
      <c r="B109" s="52">
        <v>1</v>
      </c>
      <c r="C109" s="52">
        <v>1</v>
      </c>
      <c r="D109" s="53"/>
      <c r="E109" s="52">
        <v>1</v>
      </c>
      <c r="F109" s="52">
        <v>1</v>
      </c>
      <c r="G109" s="52">
        <v>1</v>
      </c>
      <c r="H109" s="47">
        <f t="shared" si="4"/>
        <v>5</v>
      </c>
      <c r="I109" s="138"/>
      <c r="J109" s="140"/>
    </row>
    <row r="110" spans="1:10" ht="33" customHeight="1" x14ac:dyDescent="0.3">
      <c r="A110" s="54" t="s">
        <v>170</v>
      </c>
      <c r="B110" s="55"/>
      <c r="C110" s="55"/>
      <c r="D110" s="56"/>
      <c r="E110" s="55">
        <v>1</v>
      </c>
      <c r="F110" s="56"/>
      <c r="G110" s="56"/>
      <c r="H110" s="47">
        <f t="shared" si="4"/>
        <v>1</v>
      </c>
      <c r="I110" s="138"/>
      <c r="J110" s="140"/>
    </row>
    <row r="111" spans="1:10" ht="33" customHeight="1" x14ac:dyDescent="0.3">
      <c r="A111" s="54" t="s">
        <v>171</v>
      </c>
      <c r="B111" s="55"/>
      <c r="C111" s="55">
        <v>1</v>
      </c>
      <c r="D111" s="56"/>
      <c r="E111" s="55"/>
      <c r="F111" s="56"/>
      <c r="G111" s="56"/>
      <c r="H111" s="47">
        <f t="shared" si="4"/>
        <v>1</v>
      </c>
      <c r="I111" s="138"/>
      <c r="J111" s="140"/>
    </row>
    <row r="112" spans="1:10" ht="33" customHeight="1" x14ac:dyDescent="0.3">
      <c r="A112" s="54" t="s">
        <v>172</v>
      </c>
      <c r="B112" s="55"/>
      <c r="C112" s="55"/>
      <c r="D112" s="55">
        <v>1</v>
      </c>
      <c r="E112" s="55"/>
      <c r="F112" s="56"/>
      <c r="G112" s="56"/>
      <c r="H112" s="47">
        <f t="shared" si="4"/>
        <v>1</v>
      </c>
      <c r="I112" s="138"/>
      <c r="J112" s="140"/>
    </row>
    <row r="113" spans="1:10" ht="33" customHeight="1" x14ac:dyDescent="0.3">
      <c r="A113" s="54" t="s">
        <v>173</v>
      </c>
      <c r="B113" s="55"/>
      <c r="C113" s="55"/>
      <c r="D113" s="56"/>
      <c r="E113" s="55">
        <v>1</v>
      </c>
      <c r="F113" s="56"/>
      <c r="G113" s="56"/>
      <c r="H113" s="47">
        <f t="shared" si="4"/>
        <v>1</v>
      </c>
      <c r="I113" s="138"/>
      <c r="J113" s="140"/>
    </row>
    <row r="114" spans="1:10" ht="33" customHeight="1" x14ac:dyDescent="0.3">
      <c r="A114" s="57" t="s">
        <v>174</v>
      </c>
      <c r="B114" s="58">
        <v>1</v>
      </c>
      <c r="C114" s="59"/>
      <c r="D114" s="59"/>
      <c r="E114" s="59"/>
      <c r="F114" s="59"/>
      <c r="G114" s="59"/>
      <c r="H114" s="46">
        <f t="shared" ref="H114:H115" si="12">SUM(B114:G114)</f>
        <v>1</v>
      </c>
      <c r="I114" s="138"/>
      <c r="J114" s="140"/>
    </row>
    <row r="115" spans="1:10" ht="33" customHeight="1" x14ac:dyDescent="0.3">
      <c r="A115" s="93" t="s">
        <v>388</v>
      </c>
      <c r="B115" s="55"/>
      <c r="C115" s="55">
        <v>1</v>
      </c>
      <c r="D115" s="56"/>
      <c r="E115" s="55"/>
      <c r="F115" s="56"/>
      <c r="G115" s="55">
        <v>1</v>
      </c>
      <c r="H115" s="47">
        <f t="shared" si="12"/>
        <v>2</v>
      </c>
      <c r="I115" s="138"/>
      <c r="J115" s="140"/>
    </row>
    <row r="116" spans="1:10" ht="33" customHeight="1" x14ac:dyDescent="0.3">
      <c r="A116" s="54" t="s">
        <v>175</v>
      </c>
      <c r="B116" s="55"/>
      <c r="C116" s="55"/>
      <c r="D116" s="56"/>
      <c r="E116" s="55"/>
      <c r="F116" s="56"/>
      <c r="G116" s="55">
        <v>1</v>
      </c>
      <c r="H116" s="47">
        <f t="shared" si="4"/>
        <v>1</v>
      </c>
      <c r="I116" s="138"/>
      <c r="J116" s="140"/>
    </row>
    <row r="117" spans="1:10" ht="33" customHeight="1" x14ac:dyDescent="0.3">
      <c r="A117" s="54" t="s">
        <v>176</v>
      </c>
      <c r="B117" s="55"/>
      <c r="C117" s="55"/>
      <c r="D117" s="56"/>
      <c r="E117" s="55"/>
      <c r="F117" s="56"/>
      <c r="G117" s="55">
        <v>1</v>
      </c>
      <c r="H117" s="47">
        <f t="shared" si="4"/>
        <v>1</v>
      </c>
      <c r="I117" s="138"/>
      <c r="J117" s="140"/>
    </row>
    <row r="118" spans="1:10" ht="33" customHeight="1" x14ac:dyDescent="0.3">
      <c r="A118" s="54" t="s">
        <v>177</v>
      </c>
      <c r="B118" s="55"/>
      <c r="C118" s="55"/>
      <c r="D118" s="56"/>
      <c r="E118" s="55"/>
      <c r="F118" s="56"/>
      <c r="G118" s="55">
        <v>1</v>
      </c>
      <c r="H118" s="47">
        <f t="shared" si="4"/>
        <v>1</v>
      </c>
      <c r="I118" s="138"/>
      <c r="J118" s="141"/>
    </row>
    <row r="119" spans="1:10" ht="35.1" customHeight="1" x14ac:dyDescent="0.3">
      <c r="A119" s="27" t="s">
        <v>178</v>
      </c>
      <c r="B119" s="28">
        <v>1</v>
      </c>
      <c r="C119" s="28">
        <v>1</v>
      </c>
      <c r="D119" s="28"/>
      <c r="E119" s="28"/>
      <c r="F119" s="28"/>
      <c r="G119" s="28">
        <v>1</v>
      </c>
      <c r="H119" s="41">
        <f t="shared" si="4"/>
        <v>3</v>
      </c>
      <c r="I119" s="137" t="s">
        <v>394</v>
      </c>
      <c r="J119" s="142"/>
    </row>
    <row r="120" spans="1:10" ht="35.1" customHeight="1" x14ac:dyDescent="0.3">
      <c r="A120" s="27" t="s">
        <v>179</v>
      </c>
      <c r="B120" s="28"/>
      <c r="C120" s="28">
        <v>1</v>
      </c>
      <c r="D120" s="28">
        <v>1</v>
      </c>
      <c r="E120" s="28"/>
      <c r="F120" s="28"/>
      <c r="G120" s="28">
        <v>1</v>
      </c>
      <c r="H120" s="41">
        <f t="shared" si="4"/>
        <v>3</v>
      </c>
      <c r="I120" s="137"/>
      <c r="J120" s="142"/>
    </row>
    <row r="121" spans="1:10" ht="35.1" customHeight="1" x14ac:dyDescent="0.3">
      <c r="A121" s="27" t="s">
        <v>180</v>
      </c>
      <c r="B121" s="28"/>
      <c r="C121" s="28">
        <v>1</v>
      </c>
      <c r="D121" s="28"/>
      <c r="E121" s="28"/>
      <c r="F121" s="28"/>
      <c r="G121" s="28">
        <v>1</v>
      </c>
      <c r="H121" s="41">
        <f t="shared" ref="H121" si="13">SUM(B121:G121)</f>
        <v>2</v>
      </c>
      <c r="I121" s="137"/>
      <c r="J121" s="142"/>
    </row>
    <row r="122" spans="1:10" ht="35.1" customHeight="1" x14ac:dyDescent="0.3">
      <c r="A122" s="27" t="s">
        <v>181</v>
      </c>
      <c r="B122" s="28"/>
      <c r="C122" s="28"/>
      <c r="D122" s="28">
        <v>1</v>
      </c>
      <c r="E122" s="28">
        <v>1</v>
      </c>
      <c r="F122" s="28">
        <v>1</v>
      </c>
      <c r="G122" s="28"/>
      <c r="H122" s="41">
        <f t="shared" si="4"/>
        <v>3</v>
      </c>
      <c r="I122" s="137"/>
      <c r="J122" s="142"/>
    </row>
    <row r="123" spans="1:10" ht="35.1" customHeight="1" x14ac:dyDescent="0.3">
      <c r="A123" s="27" t="s">
        <v>182</v>
      </c>
      <c r="B123" s="28"/>
      <c r="C123" s="28"/>
      <c r="D123" s="28"/>
      <c r="E123" s="28"/>
      <c r="F123" s="28">
        <v>1</v>
      </c>
      <c r="G123" s="28"/>
      <c r="H123" s="41">
        <f t="shared" si="4"/>
        <v>1</v>
      </c>
      <c r="I123" s="137"/>
      <c r="J123" s="142"/>
    </row>
    <row r="124" spans="1:10" ht="35.1" customHeight="1" x14ac:dyDescent="0.3">
      <c r="A124" s="27" t="s">
        <v>183</v>
      </c>
      <c r="B124" s="28"/>
      <c r="C124" s="28"/>
      <c r="D124" s="28"/>
      <c r="E124" s="28">
        <v>1</v>
      </c>
      <c r="F124" s="28"/>
      <c r="G124" s="28"/>
      <c r="H124" s="41">
        <f t="shared" si="4"/>
        <v>1</v>
      </c>
      <c r="I124" s="137"/>
      <c r="J124" s="142"/>
    </row>
    <row r="125" spans="1:10" ht="35.1" customHeight="1" x14ac:dyDescent="0.3">
      <c r="A125" s="27" t="s">
        <v>184</v>
      </c>
      <c r="B125" s="28"/>
      <c r="C125" s="28"/>
      <c r="D125" s="28"/>
      <c r="E125" s="28">
        <v>1</v>
      </c>
      <c r="F125" s="28"/>
      <c r="G125" s="28"/>
      <c r="H125" s="41">
        <f t="shared" si="4"/>
        <v>1</v>
      </c>
      <c r="I125" s="137"/>
      <c r="J125" s="142"/>
    </row>
    <row r="126" spans="1:10" ht="35.1" customHeight="1" x14ac:dyDescent="0.3">
      <c r="A126" s="27" t="s">
        <v>185</v>
      </c>
      <c r="B126" s="28"/>
      <c r="C126" s="28"/>
      <c r="D126" s="28">
        <v>1</v>
      </c>
      <c r="E126" s="28">
        <v>1</v>
      </c>
      <c r="F126" s="28"/>
      <c r="G126" s="28"/>
      <c r="H126" s="41">
        <f t="shared" si="4"/>
        <v>2</v>
      </c>
      <c r="I126" s="137"/>
      <c r="J126" s="142"/>
    </row>
    <row r="127" spans="1:10" ht="35.1" customHeight="1" x14ac:dyDescent="0.3">
      <c r="A127" s="27" t="s">
        <v>186</v>
      </c>
      <c r="B127" s="28"/>
      <c r="C127" s="28"/>
      <c r="D127" s="28">
        <v>1</v>
      </c>
      <c r="E127" s="28"/>
      <c r="F127" s="28"/>
      <c r="G127" s="28"/>
      <c r="H127" s="41">
        <f t="shared" si="4"/>
        <v>1</v>
      </c>
      <c r="I127" s="137"/>
      <c r="J127" s="142"/>
    </row>
    <row r="128" spans="1:10" ht="35.1" customHeight="1" x14ac:dyDescent="0.3">
      <c r="A128" s="27" t="s">
        <v>187</v>
      </c>
      <c r="B128" s="28"/>
      <c r="C128" s="28"/>
      <c r="D128" s="28"/>
      <c r="E128" s="28"/>
      <c r="F128" s="28"/>
      <c r="G128" s="28">
        <v>1</v>
      </c>
      <c r="H128" s="41">
        <f t="shared" si="4"/>
        <v>1</v>
      </c>
      <c r="I128" s="137"/>
      <c r="J128" s="142"/>
    </row>
    <row r="129" spans="1:10" ht="35.1" customHeight="1" x14ac:dyDescent="0.3">
      <c r="A129" s="94" t="s">
        <v>389</v>
      </c>
      <c r="B129" s="28"/>
      <c r="C129" s="28"/>
      <c r="D129" s="28"/>
      <c r="E129" s="28">
        <v>1</v>
      </c>
      <c r="F129" s="28"/>
      <c r="G129" s="28"/>
      <c r="H129" s="41">
        <f t="shared" ref="H129:H130" si="14">SUM(B129:G129)</f>
        <v>1</v>
      </c>
      <c r="I129" s="137"/>
      <c r="J129" s="142"/>
    </row>
    <row r="130" spans="1:10" ht="35.1" customHeight="1" x14ac:dyDescent="0.3">
      <c r="A130" s="94" t="s">
        <v>188</v>
      </c>
      <c r="B130" s="28"/>
      <c r="C130" s="28"/>
      <c r="D130" s="28"/>
      <c r="E130" s="28"/>
      <c r="F130" s="28">
        <v>1</v>
      </c>
      <c r="G130" s="28"/>
      <c r="H130" s="41">
        <f t="shared" si="14"/>
        <v>1</v>
      </c>
      <c r="I130" s="137"/>
      <c r="J130" s="142"/>
    </row>
    <row r="131" spans="1:10" ht="35.1" customHeight="1" x14ac:dyDescent="0.3">
      <c r="A131" s="27" t="s">
        <v>189</v>
      </c>
      <c r="B131" s="28"/>
      <c r="C131" s="28"/>
      <c r="D131" s="28">
        <v>1</v>
      </c>
      <c r="E131" s="28">
        <v>1</v>
      </c>
      <c r="F131" s="28"/>
      <c r="G131" s="28">
        <v>1</v>
      </c>
      <c r="H131" s="41">
        <f t="shared" si="4"/>
        <v>3</v>
      </c>
      <c r="I131" s="137"/>
      <c r="J131" s="142"/>
    </row>
    <row r="132" spans="1:10" ht="35.1" customHeight="1" x14ac:dyDescent="0.3">
      <c r="A132" s="27" t="s">
        <v>190</v>
      </c>
      <c r="B132" s="28">
        <v>1</v>
      </c>
      <c r="C132" s="28"/>
      <c r="D132" s="28"/>
      <c r="E132" s="28"/>
      <c r="F132" s="28"/>
      <c r="G132" s="28"/>
      <c r="H132" s="41">
        <f t="shared" ref="H132" si="15">SUM(B132:G132)</f>
        <v>1</v>
      </c>
      <c r="I132" s="137"/>
      <c r="J132" s="142"/>
    </row>
    <row r="133" spans="1:10" ht="35.1" customHeight="1" x14ac:dyDescent="0.3">
      <c r="A133" s="27" t="s">
        <v>191</v>
      </c>
      <c r="B133" s="28">
        <v>1</v>
      </c>
      <c r="C133" s="28"/>
      <c r="D133" s="28"/>
      <c r="E133" s="28"/>
      <c r="F133" s="28"/>
      <c r="G133" s="28"/>
      <c r="H133" s="41">
        <f t="shared" si="4"/>
        <v>1</v>
      </c>
      <c r="I133" s="137"/>
      <c r="J133" s="142"/>
    </row>
    <row r="134" spans="1:10" ht="35.1" customHeight="1" x14ac:dyDescent="0.3">
      <c r="A134" s="27" t="s">
        <v>192</v>
      </c>
      <c r="B134" s="28">
        <v>1</v>
      </c>
      <c r="C134" s="28"/>
      <c r="D134" s="28">
        <v>1</v>
      </c>
      <c r="E134" s="28"/>
      <c r="F134" s="28"/>
      <c r="G134" s="28"/>
      <c r="H134" s="41">
        <f t="shared" si="4"/>
        <v>2</v>
      </c>
      <c r="I134" s="137"/>
      <c r="J134" s="142"/>
    </row>
    <row r="135" spans="1:10" ht="35.1" customHeight="1" x14ac:dyDescent="0.3">
      <c r="A135" s="27" t="s">
        <v>193</v>
      </c>
      <c r="B135" s="28"/>
      <c r="C135" s="28"/>
      <c r="D135" s="28"/>
      <c r="E135" s="28">
        <v>1</v>
      </c>
      <c r="F135" s="28">
        <v>1</v>
      </c>
      <c r="G135" s="28"/>
      <c r="H135" s="41">
        <f t="shared" si="4"/>
        <v>2</v>
      </c>
      <c r="I135" s="137"/>
      <c r="J135" s="142"/>
    </row>
    <row r="136" spans="1:10" ht="35.1" customHeight="1" x14ac:dyDescent="0.3">
      <c r="A136" s="27" t="s">
        <v>194</v>
      </c>
      <c r="B136" s="28"/>
      <c r="C136" s="28"/>
      <c r="D136" s="28"/>
      <c r="E136" s="28">
        <v>1</v>
      </c>
      <c r="F136" s="28"/>
      <c r="G136" s="28"/>
      <c r="H136" s="41">
        <f t="shared" ref="H136:H139" si="16">SUM(B136:G136)</f>
        <v>1</v>
      </c>
      <c r="I136" s="137"/>
      <c r="J136" s="142"/>
    </row>
    <row r="137" spans="1:10" ht="35.1" customHeight="1" x14ac:dyDescent="0.3">
      <c r="A137" s="27" t="s">
        <v>195</v>
      </c>
      <c r="B137" s="28">
        <v>1</v>
      </c>
      <c r="C137" s="28"/>
      <c r="D137" s="28">
        <v>1</v>
      </c>
      <c r="E137" s="28"/>
      <c r="F137" s="28"/>
      <c r="G137" s="28">
        <v>1</v>
      </c>
      <c r="H137" s="41">
        <f t="shared" si="16"/>
        <v>3</v>
      </c>
      <c r="I137" s="137"/>
      <c r="J137" s="142"/>
    </row>
    <row r="138" spans="1:10" ht="35.1" customHeight="1" x14ac:dyDescent="0.3">
      <c r="A138" s="27" t="s">
        <v>196</v>
      </c>
      <c r="B138" s="28"/>
      <c r="C138" s="28">
        <v>1</v>
      </c>
      <c r="D138" s="28"/>
      <c r="E138" s="28"/>
      <c r="F138" s="28"/>
      <c r="G138" s="28"/>
      <c r="H138" s="41">
        <f t="shared" si="16"/>
        <v>1</v>
      </c>
      <c r="I138" s="137"/>
      <c r="J138" s="142"/>
    </row>
    <row r="139" spans="1:10" ht="35.1" customHeight="1" x14ac:dyDescent="0.3">
      <c r="A139" s="27" t="s">
        <v>197</v>
      </c>
      <c r="B139" s="28"/>
      <c r="C139" s="28">
        <v>1</v>
      </c>
      <c r="D139" s="28"/>
      <c r="E139" s="28"/>
      <c r="F139" s="28"/>
      <c r="G139" s="28"/>
      <c r="H139" s="41">
        <f t="shared" si="16"/>
        <v>1</v>
      </c>
      <c r="I139" s="137"/>
      <c r="J139" s="142"/>
    </row>
    <row r="140" spans="1:10" ht="35.1" customHeight="1" x14ac:dyDescent="0.3">
      <c r="A140" s="27" t="s">
        <v>198</v>
      </c>
      <c r="B140" s="28">
        <v>1</v>
      </c>
      <c r="C140" s="28">
        <v>1</v>
      </c>
      <c r="D140" s="28">
        <v>1</v>
      </c>
      <c r="E140" s="28"/>
      <c r="F140" s="28">
        <v>1</v>
      </c>
      <c r="G140" s="28">
        <v>1</v>
      </c>
      <c r="H140" s="41">
        <f t="shared" si="4"/>
        <v>5</v>
      </c>
      <c r="I140" s="137"/>
      <c r="J140" s="142"/>
    </row>
    <row r="141" spans="1:10" ht="35.1" customHeight="1" x14ac:dyDescent="0.3">
      <c r="A141" s="27" t="s">
        <v>199</v>
      </c>
      <c r="B141" s="28"/>
      <c r="C141" s="28"/>
      <c r="D141" s="28"/>
      <c r="E141" s="28"/>
      <c r="F141" s="28">
        <v>1</v>
      </c>
      <c r="G141" s="28"/>
      <c r="H141" s="41">
        <f t="shared" si="4"/>
        <v>1</v>
      </c>
      <c r="I141" s="137"/>
      <c r="J141" s="142"/>
    </row>
    <row r="142" spans="1:10" ht="35.1" customHeight="1" x14ac:dyDescent="0.3">
      <c r="A142" s="27" t="s">
        <v>200</v>
      </c>
      <c r="B142" s="28"/>
      <c r="C142" s="28"/>
      <c r="D142" s="28">
        <v>1</v>
      </c>
      <c r="E142" s="28"/>
      <c r="F142" s="28"/>
      <c r="G142" s="28"/>
      <c r="H142" s="41">
        <f t="shared" si="4"/>
        <v>1</v>
      </c>
      <c r="I142" s="137"/>
      <c r="J142" s="142"/>
    </row>
    <row r="143" spans="1:10" ht="35.1" customHeight="1" x14ac:dyDescent="0.3">
      <c r="A143" s="27" t="s">
        <v>201</v>
      </c>
      <c r="B143" s="28"/>
      <c r="C143" s="28"/>
      <c r="D143" s="28">
        <v>1</v>
      </c>
      <c r="E143" s="28"/>
      <c r="F143" s="28"/>
      <c r="G143" s="28"/>
      <c r="H143" s="41">
        <f t="shared" si="4"/>
        <v>1</v>
      </c>
      <c r="I143" s="137"/>
      <c r="J143" s="142"/>
    </row>
    <row r="144" spans="1:10" ht="35.1" customHeight="1" x14ac:dyDescent="0.3">
      <c r="A144" s="27" t="s">
        <v>202</v>
      </c>
      <c r="B144" s="28">
        <v>1</v>
      </c>
      <c r="C144" s="28">
        <v>1</v>
      </c>
      <c r="D144" s="28"/>
      <c r="E144" s="28">
        <v>1</v>
      </c>
      <c r="F144" s="28"/>
      <c r="G144" s="28"/>
      <c r="H144" s="41">
        <f t="shared" si="4"/>
        <v>3</v>
      </c>
      <c r="I144" s="137"/>
      <c r="J144" s="142"/>
    </row>
    <row r="145" spans="1:10" ht="35.1" customHeight="1" x14ac:dyDescent="0.3">
      <c r="A145" s="27" t="s">
        <v>203</v>
      </c>
      <c r="B145" s="28"/>
      <c r="C145" s="28"/>
      <c r="D145" s="28"/>
      <c r="E145" s="28">
        <v>1</v>
      </c>
      <c r="F145" s="28"/>
      <c r="G145" s="28"/>
      <c r="H145" s="41">
        <f t="shared" si="4"/>
        <v>1</v>
      </c>
      <c r="I145" s="137"/>
      <c r="J145" s="142"/>
    </row>
    <row r="146" spans="1:10" ht="35.1" customHeight="1" x14ac:dyDescent="0.3">
      <c r="A146" s="27" t="s">
        <v>204</v>
      </c>
      <c r="B146" s="28"/>
      <c r="C146" s="28"/>
      <c r="D146" s="28"/>
      <c r="E146" s="28"/>
      <c r="F146" s="28"/>
      <c r="G146" s="28">
        <v>1</v>
      </c>
      <c r="H146" s="41">
        <f t="shared" si="4"/>
        <v>1</v>
      </c>
      <c r="I146" s="137"/>
      <c r="J146" s="142"/>
    </row>
    <row r="147" spans="1:10" ht="35.1" customHeight="1" x14ac:dyDescent="0.3">
      <c r="A147" s="27" t="s">
        <v>205</v>
      </c>
      <c r="B147" s="28"/>
      <c r="C147" s="28"/>
      <c r="D147" s="28"/>
      <c r="E147" s="28"/>
      <c r="F147" s="28"/>
      <c r="G147" s="28">
        <v>1</v>
      </c>
      <c r="H147" s="41">
        <f t="shared" si="4"/>
        <v>1</v>
      </c>
      <c r="I147" s="137"/>
      <c r="J147" s="142"/>
    </row>
    <row r="148" spans="1:10" ht="35.1" customHeight="1" x14ac:dyDescent="0.3">
      <c r="A148" s="27" t="s">
        <v>206</v>
      </c>
      <c r="B148" s="28"/>
      <c r="C148" s="28">
        <v>1</v>
      </c>
      <c r="D148" s="28"/>
      <c r="E148" s="28"/>
      <c r="F148" s="28"/>
      <c r="G148" s="28"/>
      <c r="H148" s="41">
        <f t="shared" si="4"/>
        <v>1</v>
      </c>
      <c r="I148" s="137"/>
      <c r="J148" s="142"/>
    </row>
    <row r="149" spans="1:10" ht="34.35" customHeight="1" x14ac:dyDescent="0.3">
      <c r="A149" s="24" t="s">
        <v>207</v>
      </c>
      <c r="B149" s="25">
        <v>1</v>
      </c>
      <c r="C149" s="25"/>
      <c r="D149" s="25"/>
      <c r="E149" s="25"/>
      <c r="F149" s="25"/>
      <c r="G149" s="25"/>
      <c r="H149" s="31">
        <f t="shared" si="4"/>
        <v>1</v>
      </c>
      <c r="I149" s="129" t="s">
        <v>395</v>
      </c>
      <c r="J149" s="131"/>
    </row>
    <row r="150" spans="1:10" ht="34.35" customHeight="1" x14ac:dyDescent="0.3">
      <c r="A150" s="24" t="s">
        <v>208</v>
      </c>
      <c r="B150" s="25"/>
      <c r="C150" s="25">
        <v>1</v>
      </c>
      <c r="D150" s="25"/>
      <c r="E150" s="25"/>
      <c r="F150" s="25"/>
      <c r="G150" s="25">
        <v>1</v>
      </c>
      <c r="H150" s="31">
        <f t="shared" ref="H150:H155" si="17">SUM(B150:G150)</f>
        <v>2</v>
      </c>
      <c r="I150" s="129"/>
      <c r="J150" s="131"/>
    </row>
    <row r="151" spans="1:10" ht="34.35" customHeight="1" x14ac:dyDescent="0.3">
      <c r="A151" s="24" t="s">
        <v>209</v>
      </c>
      <c r="B151" s="25"/>
      <c r="C151" s="25">
        <v>1</v>
      </c>
      <c r="D151" s="25"/>
      <c r="E151" s="25"/>
      <c r="F151" s="25"/>
      <c r="G151" s="25"/>
      <c r="H151" s="31">
        <f t="shared" si="17"/>
        <v>1</v>
      </c>
      <c r="I151" s="129"/>
      <c r="J151" s="131"/>
    </row>
    <row r="152" spans="1:10" ht="34.35" customHeight="1" x14ac:dyDescent="0.3">
      <c r="A152" s="24" t="s">
        <v>210</v>
      </c>
      <c r="B152" s="25"/>
      <c r="C152" s="25">
        <v>1</v>
      </c>
      <c r="D152" s="25"/>
      <c r="E152" s="25"/>
      <c r="F152" s="25"/>
      <c r="G152" s="25"/>
      <c r="H152" s="31">
        <f t="shared" si="17"/>
        <v>1</v>
      </c>
      <c r="I152" s="129"/>
      <c r="J152" s="131"/>
    </row>
    <row r="153" spans="1:10" ht="34.35" customHeight="1" x14ac:dyDescent="0.3">
      <c r="A153" s="24" t="s">
        <v>211</v>
      </c>
      <c r="B153" s="25">
        <v>1</v>
      </c>
      <c r="C153" s="25"/>
      <c r="D153" s="25"/>
      <c r="E153" s="25"/>
      <c r="F153" s="25"/>
      <c r="G153" s="25"/>
      <c r="H153" s="31">
        <f t="shared" ref="H153" si="18">SUM(B153:G153)</f>
        <v>1</v>
      </c>
      <c r="I153" s="129"/>
      <c r="J153" s="131"/>
    </row>
    <row r="154" spans="1:10" ht="34.35" customHeight="1" x14ac:dyDescent="0.3">
      <c r="A154" s="24" t="s">
        <v>212</v>
      </c>
      <c r="B154" s="25">
        <v>1</v>
      </c>
      <c r="C154" s="25"/>
      <c r="D154" s="25"/>
      <c r="E154" s="25"/>
      <c r="F154" s="25"/>
      <c r="G154" s="25"/>
      <c r="H154" s="31">
        <f t="shared" si="17"/>
        <v>1</v>
      </c>
      <c r="I154" s="129"/>
      <c r="J154" s="131"/>
    </row>
    <row r="155" spans="1:10" ht="34.35" customHeight="1" x14ac:dyDescent="0.3">
      <c r="A155" s="24" t="s">
        <v>213</v>
      </c>
      <c r="B155" s="25">
        <v>1</v>
      </c>
      <c r="C155" s="25"/>
      <c r="D155" s="25"/>
      <c r="E155" s="25"/>
      <c r="F155" s="25"/>
      <c r="G155" s="25"/>
      <c r="H155" s="31">
        <f t="shared" si="17"/>
        <v>1</v>
      </c>
      <c r="I155" s="129"/>
      <c r="J155" s="131"/>
    </row>
    <row r="156" spans="1:10" ht="34.35" customHeight="1" x14ac:dyDescent="0.3">
      <c r="A156" s="24" t="s">
        <v>214</v>
      </c>
      <c r="B156" s="25"/>
      <c r="C156" s="25"/>
      <c r="D156" s="25">
        <v>1</v>
      </c>
      <c r="E156" s="25">
        <v>1</v>
      </c>
      <c r="F156" s="25"/>
      <c r="G156" s="25"/>
      <c r="H156" s="31">
        <f t="shared" si="4"/>
        <v>2</v>
      </c>
      <c r="I156" s="130"/>
      <c r="J156" s="132"/>
    </row>
  </sheetData>
  <mergeCells count="18">
    <mergeCell ref="A1:J1"/>
    <mergeCell ref="H2:H3"/>
    <mergeCell ref="I2:I3"/>
    <mergeCell ref="J2:J3"/>
    <mergeCell ref="I4:I28"/>
    <mergeCell ref="J4:J28"/>
    <mergeCell ref="I149:I156"/>
    <mergeCell ref="J149:J156"/>
    <mergeCell ref="I29:I52"/>
    <mergeCell ref="I53:I88"/>
    <mergeCell ref="I89:I118"/>
    <mergeCell ref="J89:J118"/>
    <mergeCell ref="I119:I148"/>
    <mergeCell ref="J119:J148"/>
    <mergeCell ref="J56:J88"/>
    <mergeCell ref="J53:J55"/>
    <mergeCell ref="J29:J35"/>
    <mergeCell ref="J36:J52"/>
  </mergeCells>
  <phoneticPr fontId="24" type="noConversion"/>
  <conditionalFormatting sqref="H4:H156">
    <cfRule type="colorScale" priority="354">
      <colorScale>
        <cfvo type="min"/>
        <cfvo type="max"/>
        <color theme="4" tint="0.79998168889431442"/>
        <color theme="4" tint="-0.249977111117893"/>
      </colorScale>
    </cfRule>
  </conditionalFormatting>
  <hyperlinks>
    <hyperlink ref="J53:J55" r:id="rId1" display="[English translation] State Statistics Service of Ukraine, Average consumer prices for goods (services) in 2024" xr:uid="{7609A26B-90C1-4427-9766-EEFAC426FEBE}"/>
    <hyperlink ref="J29:J35" r:id="rId2" display="[English translation] Employment Centre of Kyivska oblast, Number of vacancies and number of registered unemployed by type of economic activity in January-March 2024 and as of April 1, 2024" xr:uid="{8C8B591D-DC92-4EBF-925E-949ABC02C14F}"/>
  </hyperlinks>
  <pageMargins left="0.7" right="0.7" top="0.75" bottom="0.75" header="0.3" footer="0.3"/>
  <pageSetup paperSize="9" orientation="portrait" verticalDpi="3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06E1A-C45C-401F-B201-D32DB9050E55}">
  <dimension ref="A1:VZ185"/>
  <sheetViews>
    <sheetView tabSelected="1" zoomScale="60" zoomScaleNormal="60" workbookViewId="0">
      <pane xSplit="1" ySplit="1" topLeftCell="B2" activePane="bottomRight" state="frozen"/>
      <selection pane="topRight" activeCell="B1" sqref="B1"/>
      <selection pane="bottomLeft" activeCell="A2" sqref="A2"/>
      <selection pane="bottomRight" activeCell="N4" sqref="N4:N59"/>
    </sheetView>
  </sheetViews>
  <sheetFormatPr defaultRowHeight="15" customHeight="1" x14ac:dyDescent="0.3"/>
  <cols>
    <col min="1" max="1" width="67" customWidth="1"/>
    <col min="2" max="11" width="11" style="1" bestFit="1" customWidth="1"/>
    <col min="12" max="12" width="13.5546875" style="1" customWidth="1"/>
    <col min="13" max="13" width="70.5546875" customWidth="1"/>
    <col min="14" max="14" width="24.44140625" style="1" customWidth="1"/>
    <col min="15" max="15" width="21.5546875" customWidth="1"/>
    <col min="20" max="21" width="9.5546875" customWidth="1"/>
  </cols>
  <sheetData>
    <row r="1" spans="1:598" s="2" customFormat="1" ht="21" thickBot="1" x14ac:dyDescent="0.4">
      <c r="A1" s="153" t="s">
        <v>215</v>
      </c>
      <c r="B1" s="154"/>
      <c r="C1" s="154"/>
      <c r="D1" s="154"/>
      <c r="E1" s="154"/>
      <c r="F1" s="154"/>
      <c r="G1" s="154"/>
      <c r="H1" s="154"/>
      <c r="I1" s="154"/>
      <c r="J1" s="154"/>
      <c r="K1" s="154"/>
      <c r="L1" s="154"/>
      <c r="M1" s="154"/>
      <c r="N1" s="154"/>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row>
    <row r="2" spans="1:598" ht="34.5" customHeight="1" x14ac:dyDescent="0.3">
      <c r="A2" s="14" t="s">
        <v>52</v>
      </c>
      <c r="B2" s="22" t="s">
        <v>53</v>
      </c>
      <c r="C2" s="22" t="s">
        <v>54</v>
      </c>
      <c r="D2" s="22" t="s">
        <v>55</v>
      </c>
      <c r="E2" s="22" t="s">
        <v>56</v>
      </c>
      <c r="F2" s="22" t="s">
        <v>57</v>
      </c>
      <c r="G2" s="22" t="s">
        <v>58</v>
      </c>
      <c r="H2" s="22" t="s">
        <v>216</v>
      </c>
      <c r="I2" s="38" t="s">
        <v>217</v>
      </c>
      <c r="J2" s="38" t="s">
        <v>218</v>
      </c>
      <c r="K2" s="38" t="s">
        <v>219</v>
      </c>
      <c r="L2" s="182" t="s">
        <v>59</v>
      </c>
      <c r="M2" s="155" t="s">
        <v>60</v>
      </c>
      <c r="N2" s="158" t="s">
        <v>61</v>
      </c>
    </row>
    <row r="3" spans="1:598" ht="16.350000000000001" customHeight="1" thickBot="1" x14ac:dyDescent="0.35">
      <c r="A3" s="30" t="s">
        <v>62</v>
      </c>
      <c r="B3" s="36" t="s">
        <v>220</v>
      </c>
      <c r="C3" s="36" t="s">
        <v>220</v>
      </c>
      <c r="D3" s="36" t="s">
        <v>220</v>
      </c>
      <c r="E3" s="36" t="s">
        <v>220</v>
      </c>
      <c r="F3" s="36" t="s">
        <v>220</v>
      </c>
      <c r="G3" s="36" t="s">
        <v>220</v>
      </c>
      <c r="H3" s="36" t="s">
        <v>220</v>
      </c>
      <c r="I3" s="38" t="s">
        <v>220</v>
      </c>
      <c r="J3" s="38" t="s">
        <v>220</v>
      </c>
      <c r="K3" s="38" t="s">
        <v>220</v>
      </c>
      <c r="L3" s="183"/>
      <c r="M3" s="157"/>
      <c r="N3" s="159"/>
    </row>
    <row r="4" spans="1:598" ht="27.6" customHeight="1" x14ac:dyDescent="0.3">
      <c r="A4" s="99" t="s">
        <v>64</v>
      </c>
      <c r="B4" s="42"/>
      <c r="C4" s="42">
        <v>1</v>
      </c>
      <c r="D4" s="42">
        <v>1</v>
      </c>
      <c r="E4" s="42">
        <v>1</v>
      </c>
      <c r="F4" s="42"/>
      <c r="G4" s="42">
        <v>1</v>
      </c>
      <c r="H4" s="42">
        <v>1</v>
      </c>
      <c r="I4" s="42">
        <v>1</v>
      </c>
      <c r="J4" s="42"/>
      <c r="K4" s="42"/>
      <c r="L4" s="34">
        <f t="shared" ref="L4:L59" si="0">SUM(B4:K4)</f>
        <v>6</v>
      </c>
      <c r="M4" s="184" t="s">
        <v>416</v>
      </c>
      <c r="N4" s="187"/>
    </row>
    <row r="5" spans="1:598" ht="27.6" customHeight="1" x14ac:dyDescent="0.3">
      <c r="A5" s="99" t="s">
        <v>221</v>
      </c>
      <c r="B5" s="42">
        <v>1</v>
      </c>
      <c r="C5" s="42"/>
      <c r="D5" s="42"/>
      <c r="E5" s="42"/>
      <c r="F5" s="42"/>
      <c r="G5" s="42"/>
      <c r="H5" s="42"/>
      <c r="I5" s="42"/>
      <c r="J5" s="42"/>
      <c r="K5" s="42"/>
      <c r="L5" s="34">
        <f t="shared" si="0"/>
        <v>1</v>
      </c>
      <c r="M5" s="184"/>
      <c r="N5" s="187"/>
    </row>
    <row r="6" spans="1:598" ht="27.6" customHeight="1" x14ac:dyDescent="0.3">
      <c r="A6" s="99" t="s">
        <v>222</v>
      </c>
      <c r="B6" s="42"/>
      <c r="C6" s="42"/>
      <c r="D6" s="42"/>
      <c r="E6" s="42"/>
      <c r="F6" s="42"/>
      <c r="G6" s="42"/>
      <c r="H6" s="42">
        <v>1</v>
      </c>
      <c r="I6" s="42"/>
      <c r="J6" s="42"/>
      <c r="K6" s="42"/>
      <c r="L6" s="34">
        <f t="shared" ref="L6" si="1">SUM(B6:K6)</f>
        <v>1</v>
      </c>
      <c r="M6" s="184"/>
      <c r="N6" s="187"/>
    </row>
    <row r="7" spans="1:598" ht="27.6" customHeight="1" x14ac:dyDescent="0.3">
      <c r="A7" s="99" t="s">
        <v>396</v>
      </c>
      <c r="B7" s="42">
        <v>1</v>
      </c>
      <c r="C7" s="42"/>
      <c r="D7" s="42"/>
      <c r="E7" s="42"/>
      <c r="F7" s="42"/>
      <c r="G7" s="42"/>
      <c r="H7" s="42"/>
      <c r="I7" s="42"/>
      <c r="J7" s="42">
        <v>1</v>
      </c>
      <c r="K7" s="42">
        <v>1</v>
      </c>
      <c r="L7" s="34">
        <f t="shared" ref="L7:L12" si="2">SUM(B7:K7)</f>
        <v>3</v>
      </c>
      <c r="M7" s="185"/>
      <c r="N7" s="187"/>
    </row>
    <row r="8" spans="1:598" ht="27.6" customHeight="1" x14ac:dyDescent="0.3">
      <c r="A8" s="99" t="s">
        <v>397</v>
      </c>
      <c r="B8" s="42"/>
      <c r="C8" s="42">
        <v>1</v>
      </c>
      <c r="D8" s="42">
        <v>1</v>
      </c>
      <c r="E8" s="42">
        <v>1</v>
      </c>
      <c r="F8" s="42"/>
      <c r="G8" s="42">
        <v>1</v>
      </c>
      <c r="H8" s="42"/>
      <c r="I8" s="42">
        <v>1</v>
      </c>
      <c r="J8" s="42"/>
      <c r="K8" s="42">
        <v>1</v>
      </c>
      <c r="L8" s="34">
        <f t="shared" si="2"/>
        <v>6</v>
      </c>
      <c r="M8" s="185"/>
      <c r="N8" s="187"/>
    </row>
    <row r="9" spans="1:598" ht="27.6" customHeight="1" x14ac:dyDescent="0.3">
      <c r="A9" s="99" t="s">
        <v>223</v>
      </c>
      <c r="B9" s="42"/>
      <c r="C9" s="42">
        <v>1</v>
      </c>
      <c r="D9" s="42"/>
      <c r="E9" s="42">
        <v>1</v>
      </c>
      <c r="F9" s="42"/>
      <c r="G9" s="42">
        <v>1</v>
      </c>
      <c r="H9" s="42"/>
      <c r="I9" s="42"/>
      <c r="J9" s="42"/>
      <c r="K9" s="42"/>
      <c r="L9" s="34">
        <f t="shared" ref="L9:L11" si="3">SUM(B9:K9)</f>
        <v>3</v>
      </c>
      <c r="M9" s="185"/>
      <c r="N9" s="187"/>
    </row>
    <row r="10" spans="1:598" ht="27.6" customHeight="1" x14ac:dyDescent="0.3">
      <c r="A10" s="99" t="s">
        <v>398</v>
      </c>
      <c r="B10" s="42"/>
      <c r="C10" s="42">
        <v>1</v>
      </c>
      <c r="D10" s="42"/>
      <c r="E10" s="42"/>
      <c r="F10" s="42"/>
      <c r="G10" s="42">
        <v>1</v>
      </c>
      <c r="H10" s="42"/>
      <c r="I10" s="42"/>
      <c r="J10" s="42"/>
      <c r="K10" s="42"/>
      <c r="L10" s="34">
        <f t="shared" si="3"/>
        <v>2</v>
      </c>
      <c r="M10" s="185"/>
      <c r="N10" s="187"/>
    </row>
    <row r="11" spans="1:598" ht="27.6" customHeight="1" x14ac:dyDescent="0.3">
      <c r="A11" s="99" t="s">
        <v>399</v>
      </c>
      <c r="B11" s="42"/>
      <c r="C11" s="42"/>
      <c r="D11" s="42"/>
      <c r="E11" s="42"/>
      <c r="F11" s="42"/>
      <c r="G11" s="42">
        <v>1</v>
      </c>
      <c r="H11" s="42"/>
      <c r="I11" s="42"/>
      <c r="J11" s="42"/>
      <c r="K11" s="42"/>
      <c r="L11" s="34">
        <f t="shared" si="3"/>
        <v>1</v>
      </c>
      <c r="M11" s="185"/>
      <c r="N11" s="187"/>
    </row>
    <row r="12" spans="1:598" ht="27.6" customHeight="1" x14ac:dyDescent="0.3">
      <c r="A12" s="60" t="s">
        <v>224</v>
      </c>
      <c r="B12" s="42"/>
      <c r="C12" s="42"/>
      <c r="D12" s="42">
        <v>1</v>
      </c>
      <c r="E12" s="42"/>
      <c r="F12" s="42"/>
      <c r="G12" s="42"/>
      <c r="H12" s="42"/>
      <c r="I12" s="42"/>
      <c r="J12" s="42"/>
      <c r="K12" s="42"/>
      <c r="L12" s="34">
        <f t="shared" si="2"/>
        <v>1</v>
      </c>
      <c r="M12" s="185"/>
      <c r="N12" s="187"/>
    </row>
    <row r="13" spans="1:598" ht="27.6" customHeight="1" x14ac:dyDescent="0.3">
      <c r="A13" s="60" t="s">
        <v>225</v>
      </c>
      <c r="B13" s="42"/>
      <c r="C13" s="42">
        <v>1</v>
      </c>
      <c r="D13" s="42"/>
      <c r="E13" s="42"/>
      <c r="F13" s="42"/>
      <c r="G13" s="42"/>
      <c r="H13" s="42"/>
      <c r="I13" s="42"/>
      <c r="J13" s="42"/>
      <c r="K13" s="42"/>
      <c r="L13" s="34">
        <f t="shared" si="0"/>
        <v>1</v>
      </c>
      <c r="M13" s="185"/>
      <c r="N13" s="187"/>
    </row>
    <row r="14" spans="1:598" ht="27.6" customHeight="1" x14ac:dyDescent="0.3">
      <c r="A14" s="60" t="s">
        <v>226</v>
      </c>
      <c r="B14" s="42">
        <v>1</v>
      </c>
      <c r="C14" s="42"/>
      <c r="D14" s="42"/>
      <c r="E14" s="42"/>
      <c r="F14" s="42"/>
      <c r="G14" s="42">
        <v>1</v>
      </c>
      <c r="H14" s="42">
        <v>1</v>
      </c>
      <c r="I14" s="42"/>
      <c r="J14" s="42"/>
      <c r="K14" s="42"/>
      <c r="L14" s="34">
        <f t="shared" si="0"/>
        <v>3</v>
      </c>
      <c r="M14" s="185"/>
      <c r="N14" s="187"/>
    </row>
    <row r="15" spans="1:598" ht="27.6" customHeight="1" x14ac:dyDescent="0.3">
      <c r="A15" s="60" t="s">
        <v>227</v>
      </c>
      <c r="B15" s="42"/>
      <c r="C15" s="42"/>
      <c r="D15" s="42"/>
      <c r="E15" s="42"/>
      <c r="F15" s="42"/>
      <c r="G15" s="42">
        <v>1</v>
      </c>
      <c r="H15" s="42">
        <v>1</v>
      </c>
      <c r="I15" s="42"/>
      <c r="J15" s="42"/>
      <c r="K15" s="42"/>
      <c r="L15" s="34">
        <f t="shared" si="0"/>
        <v>2</v>
      </c>
      <c r="M15" s="185"/>
      <c r="N15" s="187"/>
    </row>
    <row r="16" spans="1:598" ht="27.6" customHeight="1" x14ac:dyDescent="0.3">
      <c r="A16" s="60" t="s">
        <v>228</v>
      </c>
      <c r="B16" s="42">
        <v>1</v>
      </c>
      <c r="C16" s="42"/>
      <c r="D16" s="42"/>
      <c r="E16" s="42">
        <v>1</v>
      </c>
      <c r="F16" s="42"/>
      <c r="G16" s="42">
        <v>1</v>
      </c>
      <c r="H16" s="42"/>
      <c r="I16" s="42"/>
      <c r="J16" s="42">
        <v>1</v>
      </c>
      <c r="K16" s="42"/>
      <c r="L16" s="34">
        <f t="shared" si="0"/>
        <v>4</v>
      </c>
      <c r="M16" s="185"/>
      <c r="N16" s="187"/>
    </row>
    <row r="17" spans="1:14" ht="27.6" customHeight="1" x14ac:dyDescent="0.3">
      <c r="A17" s="60" t="s">
        <v>229</v>
      </c>
      <c r="B17" s="42"/>
      <c r="C17" s="42"/>
      <c r="D17" s="42"/>
      <c r="E17" s="42">
        <v>1</v>
      </c>
      <c r="F17" s="42"/>
      <c r="G17" s="42">
        <v>1</v>
      </c>
      <c r="H17" s="42"/>
      <c r="I17" s="42"/>
      <c r="J17" s="42"/>
      <c r="K17" s="42"/>
      <c r="L17" s="34">
        <f t="shared" ref="L17" si="4">SUM(B17:K17)</f>
        <v>2</v>
      </c>
      <c r="M17" s="185"/>
      <c r="N17" s="187"/>
    </row>
    <row r="18" spans="1:14" ht="27.6" customHeight="1" x14ac:dyDescent="0.3">
      <c r="A18" s="60" t="s">
        <v>230</v>
      </c>
      <c r="B18" s="42"/>
      <c r="C18" s="42"/>
      <c r="D18" s="42"/>
      <c r="E18" s="42">
        <v>1</v>
      </c>
      <c r="F18" s="42"/>
      <c r="G18" s="42"/>
      <c r="H18" s="42"/>
      <c r="I18" s="42"/>
      <c r="J18" s="42"/>
      <c r="K18" s="42"/>
      <c r="L18" s="34">
        <f t="shared" ref="L18" si="5">SUM(B18:K18)</f>
        <v>1</v>
      </c>
      <c r="M18" s="185"/>
      <c r="N18" s="187"/>
    </row>
    <row r="19" spans="1:14" ht="27.6" customHeight="1" x14ac:dyDescent="0.3">
      <c r="A19" s="61" t="s">
        <v>231</v>
      </c>
      <c r="B19" s="42">
        <v>1</v>
      </c>
      <c r="C19" s="42">
        <v>1</v>
      </c>
      <c r="D19" s="42">
        <v>1</v>
      </c>
      <c r="E19" s="42">
        <v>1</v>
      </c>
      <c r="F19" s="42"/>
      <c r="G19" s="42">
        <v>1</v>
      </c>
      <c r="H19" s="42"/>
      <c r="I19" s="42">
        <v>1</v>
      </c>
      <c r="J19" s="42"/>
      <c r="K19" s="42"/>
      <c r="L19" s="34">
        <f t="shared" ref="L19:L41" si="6">SUM(B19:K19)</f>
        <v>6</v>
      </c>
      <c r="M19" s="185"/>
      <c r="N19" s="187"/>
    </row>
    <row r="20" spans="1:14" ht="27.6" customHeight="1" x14ac:dyDescent="0.3">
      <c r="A20" s="61" t="s">
        <v>232</v>
      </c>
      <c r="B20" s="42">
        <v>1</v>
      </c>
      <c r="C20" s="42"/>
      <c r="D20" s="42"/>
      <c r="E20" s="42"/>
      <c r="F20" s="42"/>
      <c r="G20" s="42"/>
      <c r="H20" s="42"/>
      <c r="I20" s="42"/>
      <c r="J20" s="42"/>
      <c r="K20" s="42"/>
      <c r="L20" s="34">
        <f t="shared" ref="L20:L21" si="7">SUM(B20:K20)</f>
        <v>1</v>
      </c>
      <c r="M20" s="185"/>
      <c r="N20" s="187"/>
    </row>
    <row r="21" spans="1:14" ht="27.6" customHeight="1" x14ac:dyDescent="0.3">
      <c r="A21" s="61" t="s">
        <v>233</v>
      </c>
      <c r="B21" s="42"/>
      <c r="C21" s="42"/>
      <c r="D21" s="42"/>
      <c r="E21" s="42"/>
      <c r="F21" s="42"/>
      <c r="G21" s="42">
        <v>1</v>
      </c>
      <c r="H21" s="42"/>
      <c r="I21" s="42"/>
      <c r="J21" s="42"/>
      <c r="K21" s="42"/>
      <c r="L21" s="34">
        <f t="shared" si="7"/>
        <v>1</v>
      </c>
      <c r="M21" s="185"/>
      <c r="N21" s="187"/>
    </row>
    <row r="22" spans="1:14" ht="27.6" customHeight="1" x14ac:dyDescent="0.3">
      <c r="A22" s="61" t="s">
        <v>234</v>
      </c>
      <c r="B22" s="42"/>
      <c r="C22" s="42"/>
      <c r="D22" s="42"/>
      <c r="E22" s="42"/>
      <c r="F22" s="42">
        <v>1</v>
      </c>
      <c r="G22" s="42"/>
      <c r="H22" s="42"/>
      <c r="I22" s="42"/>
      <c r="J22" s="42"/>
      <c r="K22" s="42"/>
      <c r="L22" s="34">
        <f t="shared" si="6"/>
        <v>1</v>
      </c>
      <c r="M22" s="185"/>
      <c r="N22" s="187"/>
    </row>
    <row r="23" spans="1:14" ht="27.6" customHeight="1" x14ac:dyDescent="0.3">
      <c r="A23" s="61" t="s">
        <v>235</v>
      </c>
      <c r="B23" s="42"/>
      <c r="C23" s="42"/>
      <c r="D23" s="42"/>
      <c r="E23" s="42"/>
      <c r="F23" s="42">
        <v>1</v>
      </c>
      <c r="G23" s="42"/>
      <c r="H23" s="42">
        <v>1</v>
      </c>
      <c r="I23" s="42"/>
      <c r="J23" s="42"/>
      <c r="K23" s="42"/>
      <c r="L23" s="34">
        <f t="shared" si="6"/>
        <v>2</v>
      </c>
      <c r="M23" s="185"/>
      <c r="N23" s="187"/>
    </row>
    <row r="24" spans="1:14" ht="27.6" customHeight="1" x14ac:dyDescent="0.3">
      <c r="A24" s="61" t="s">
        <v>236</v>
      </c>
      <c r="B24" s="42"/>
      <c r="C24" s="42">
        <v>1</v>
      </c>
      <c r="D24" s="42">
        <v>1</v>
      </c>
      <c r="E24" s="42"/>
      <c r="F24" s="42"/>
      <c r="G24" s="42"/>
      <c r="H24" s="42"/>
      <c r="I24" s="42"/>
      <c r="J24" s="42"/>
      <c r="K24" s="42">
        <v>1</v>
      </c>
      <c r="L24" s="34">
        <f t="shared" si="6"/>
        <v>3</v>
      </c>
      <c r="M24" s="185"/>
      <c r="N24" s="187"/>
    </row>
    <row r="25" spans="1:14" ht="27.6" customHeight="1" x14ac:dyDescent="0.3">
      <c r="A25" s="61" t="s">
        <v>237</v>
      </c>
      <c r="B25" s="42"/>
      <c r="C25" s="42">
        <v>1</v>
      </c>
      <c r="D25" s="42"/>
      <c r="E25" s="42"/>
      <c r="F25" s="42"/>
      <c r="G25" s="42"/>
      <c r="H25" s="42"/>
      <c r="I25" s="42"/>
      <c r="J25" s="42"/>
      <c r="K25" s="42">
        <v>1</v>
      </c>
      <c r="L25" s="34">
        <f t="shared" si="6"/>
        <v>2</v>
      </c>
      <c r="M25" s="185"/>
      <c r="N25" s="187"/>
    </row>
    <row r="26" spans="1:14" ht="27.6" customHeight="1" x14ac:dyDescent="0.3">
      <c r="A26" s="61" t="s">
        <v>238</v>
      </c>
      <c r="B26" s="42"/>
      <c r="C26" s="42"/>
      <c r="D26" s="42"/>
      <c r="E26" s="42">
        <v>1</v>
      </c>
      <c r="F26" s="42">
        <v>1</v>
      </c>
      <c r="G26" s="42"/>
      <c r="H26" s="42"/>
      <c r="I26" s="42"/>
      <c r="J26" s="42"/>
      <c r="K26" s="42"/>
      <c r="L26" s="34">
        <f t="shared" si="6"/>
        <v>2</v>
      </c>
      <c r="M26" s="185"/>
      <c r="N26" s="187"/>
    </row>
    <row r="27" spans="1:14" ht="27.6" customHeight="1" x14ac:dyDescent="0.3">
      <c r="A27" s="61" t="s">
        <v>239</v>
      </c>
      <c r="B27" s="42"/>
      <c r="C27" s="42"/>
      <c r="D27" s="42"/>
      <c r="E27" s="42"/>
      <c r="F27" s="42">
        <v>1</v>
      </c>
      <c r="G27" s="42"/>
      <c r="H27" s="42"/>
      <c r="I27" s="42"/>
      <c r="J27" s="42"/>
      <c r="K27" s="42"/>
      <c r="L27" s="34">
        <f t="shared" ref="L27:L28" si="8">SUM(B27:K27)</f>
        <v>1</v>
      </c>
      <c r="M27" s="185"/>
      <c r="N27" s="187"/>
    </row>
    <row r="28" spans="1:14" ht="27.6" customHeight="1" x14ac:dyDescent="0.3">
      <c r="A28" s="61" t="s">
        <v>240</v>
      </c>
      <c r="B28" s="42">
        <v>1</v>
      </c>
      <c r="C28" s="42"/>
      <c r="D28" s="42"/>
      <c r="E28" s="42">
        <v>1</v>
      </c>
      <c r="F28" s="42"/>
      <c r="G28" s="42"/>
      <c r="H28" s="42"/>
      <c r="I28" s="42">
        <v>1</v>
      </c>
      <c r="J28" s="42"/>
      <c r="K28" s="42">
        <v>1</v>
      </c>
      <c r="L28" s="34">
        <f t="shared" si="8"/>
        <v>4</v>
      </c>
      <c r="M28" s="185"/>
      <c r="N28" s="187"/>
    </row>
    <row r="29" spans="1:14" ht="27.6" customHeight="1" x14ac:dyDescent="0.3">
      <c r="A29" s="61" t="s">
        <v>241</v>
      </c>
      <c r="B29" s="42"/>
      <c r="C29" s="42">
        <v>1</v>
      </c>
      <c r="D29" s="42"/>
      <c r="E29" s="42">
        <v>1</v>
      </c>
      <c r="F29" s="42"/>
      <c r="G29" s="42">
        <v>1</v>
      </c>
      <c r="H29" s="42"/>
      <c r="I29" s="42"/>
      <c r="J29" s="42">
        <v>1</v>
      </c>
      <c r="K29" s="42">
        <v>1</v>
      </c>
      <c r="L29" s="34">
        <f t="shared" si="6"/>
        <v>5</v>
      </c>
      <c r="M29" s="185"/>
      <c r="N29" s="187"/>
    </row>
    <row r="30" spans="1:14" ht="27.6" customHeight="1" x14ac:dyDescent="0.3">
      <c r="A30" s="61" t="s">
        <v>242</v>
      </c>
      <c r="B30" s="42"/>
      <c r="C30" s="42"/>
      <c r="D30" s="42">
        <v>1</v>
      </c>
      <c r="E30" s="42">
        <v>1</v>
      </c>
      <c r="F30" s="42"/>
      <c r="G30" s="42"/>
      <c r="H30" s="42"/>
      <c r="I30" s="42"/>
      <c r="J30" s="42"/>
      <c r="K30" s="42"/>
      <c r="L30" s="34">
        <f t="shared" ref="L30:L31" si="9">SUM(B30:K30)</f>
        <v>2</v>
      </c>
      <c r="M30" s="185"/>
      <c r="N30" s="187"/>
    </row>
    <row r="31" spans="1:14" ht="27.6" customHeight="1" x14ac:dyDescent="0.3">
      <c r="A31" s="61" t="s">
        <v>243</v>
      </c>
      <c r="B31" s="42"/>
      <c r="C31" s="42"/>
      <c r="D31" s="42"/>
      <c r="E31" s="42"/>
      <c r="F31" s="42"/>
      <c r="G31" s="42"/>
      <c r="H31" s="42"/>
      <c r="I31" s="42"/>
      <c r="J31" s="42"/>
      <c r="K31" s="42">
        <v>1</v>
      </c>
      <c r="L31" s="34">
        <f t="shared" si="9"/>
        <v>1</v>
      </c>
      <c r="M31" s="185"/>
      <c r="N31" s="187"/>
    </row>
    <row r="32" spans="1:14" ht="27.6" customHeight="1" x14ac:dyDescent="0.3">
      <c r="A32" s="61" t="s">
        <v>244</v>
      </c>
      <c r="B32" s="42"/>
      <c r="C32" s="42"/>
      <c r="D32" s="42"/>
      <c r="E32" s="42"/>
      <c r="F32" s="42"/>
      <c r="G32" s="42"/>
      <c r="H32" s="42"/>
      <c r="I32" s="42"/>
      <c r="J32" s="42">
        <v>1</v>
      </c>
      <c r="K32" s="42">
        <v>1</v>
      </c>
      <c r="L32" s="34">
        <f t="shared" ref="L32" si="10">SUM(B32:K32)</f>
        <v>2</v>
      </c>
      <c r="M32" s="185"/>
      <c r="N32" s="187"/>
    </row>
    <row r="33" spans="1:14" ht="27.6" customHeight="1" x14ac:dyDescent="0.3">
      <c r="A33" s="61" t="s">
        <v>245</v>
      </c>
      <c r="B33" s="42"/>
      <c r="C33" s="42"/>
      <c r="D33" s="42"/>
      <c r="E33" s="42"/>
      <c r="F33" s="42"/>
      <c r="G33" s="42"/>
      <c r="H33" s="42"/>
      <c r="I33" s="42"/>
      <c r="J33" s="42">
        <v>1</v>
      </c>
      <c r="K33" s="42"/>
      <c r="L33" s="34">
        <f t="shared" si="6"/>
        <v>1</v>
      </c>
      <c r="M33" s="185"/>
      <c r="N33" s="187"/>
    </row>
    <row r="34" spans="1:14" ht="27.6" customHeight="1" x14ac:dyDescent="0.3">
      <c r="A34" s="61" t="s">
        <v>246</v>
      </c>
      <c r="B34" s="42"/>
      <c r="C34" s="42"/>
      <c r="D34" s="42"/>
      <c r="E34" s="42"/>
      <c r="F34" s="42"/>
      <c r="G34" s="42">
        <v>1</v>
      </c>
      <c r="H34" s="42"/>
      <c r="I34" s="42"/>
      <c r="J34" s="42"/>
      <c r="K34" s="42"/>
      <c r="L34" s="34">
        <f t="shared" si="6"/>
        <v>1</v>
      </c>
      <c r="M34" s="185"/>
      <c r="N34" s="187"/>
    </row>
    <row r="35" spans="1:14" ht="27.6" customHeight="1" x14ac:dyDescent="0.3">
      <c r="A35" s="61" t="s">
        <v>247</v>
      </c>
      <c r="B35" s="42"/>
      <c r="C35" s="42"/>
      <c r="D35" s="42"/>
      <c r="E35" s="42"/>
      <c r="F35" s="42"/>
      <c r="G35" s="42"/>
      <c r="H35" s="42"/>
      <c r="I35" s="42"/>
      <c r="J35" s="42">
        <v>1</v>
      </c>
      <c r="K35" s="42"/>
      <c r="L35" s="34">
        <f t="shared" si="6"/>
        <v>1</v>
      </c>
      <c r="M35" s="185"/>
      <c r="N35" s="187"/>
    </row>
    <row r="36" spans="1:14" ht="27.6" customHeight="1" x14ac:dyDescent="0.3">
      <c r="A36" s="61" t="s">
        <v>248</v>
      </c>
      <c r="B36" s="42"/>
      <c r="C36" s="42"/>
      <c r="D36" s="42"/>
      <c r="E36" s="42"/>
      <c r="F36" s="42"/>
      <c r="G36" s="42"/>
      <c r="H36" s="42"/>
      <c r="I36" s="42"/>
      <c r="J36" s="42">
        <v>1</v>
      </c>
      <c r="K36" s="42"/>
      <c r="L36" s="34">
        <f t="shared" si="6"/>
        <v>1</v>
      </c>
      <c r="M36" s="185"/>
      <c r="N36" s="187"/>
    </row>
    <row r="37" spans="1:14" ht="27.6" customHeight="1" x14ac:dyDescent="0.3">
      <c r="A37" s="94" t="s">
        <v>249</v>
      </c>
      <c r="B37" s="42">
        <v>1</v>
      </c>
      <c r="C37" s="42"/>
      <c r="D37" s="42"/>
      <c r="E37" s="42"/>
      <c r="F37" s="42"/>
      <c r="G37" s="42"/>
      <c r="H37" s="42"/>
      <c r="I37" s="42"/>
      <c r="J37" s="42"/>
      <c r="K37" s="42"/>
      <c r="L37" s="34">
        <f t="shared" si="6"/>
        <v>1</v>
      </c>
      <c r="M37" s="185"/>
      <c r="N37" s="187"/>
    </row>
    <row r="38" spans="1:14" ht="27.6" customHeight="1" x14ac:dyDescent="0.3">
      <c r="A38" s="94" t="s">
        <v>400</v>
      </c>
      <c r="B38" s="42">
        <v>1</v>
      </c>
      <c r="C38" s="42"/>
      <c r="D38" s="42"/>
      <c r="E38" s="42">
        <v>1</v>
      </c>
      <c r="F38" s="42"/>
      <c r="G38" s="42"/>
      <c r="H38" s="42">
        <v>1</v>
      </c>
      <c r="I38" s="42"/>
      <c r="J38" s="42">
        <v>1</v>
      </c>
      <c r="K38" s="42">
        <v>1</v>
      </c>
      <c r="L38" s="34">
        <f t="shared" si="6"/>
        <v>5</v>
      </c>
      <c r="M38" s="185"/>
      <c r="N38" s="187"/>
    </row>
    <row r="39" spans="1:14" ht="27.6" customHeight="1" x14ac:dyDescent="0.3">
      <c r="A39" s="94" t="s">
        <v>250</v>
      </c>
      <c r="B39" s="80">
        <v>1</v>
      </c>
      <c r="C39" s="80"/>
      <c r="D39" s="80"/>
      <c r="E39" s="80">
        <v>1</v>
      </c>
      <c r="F39" s="80"/>
      <c r="G39" s="80"/>
      <c r="H39" s="80"/>
      <c r="I39" s="80"/>
      <c r="J39" s="80">
        <v>1</v>
      </c>
      <c r="K39" s="80"/>
      <c r="L39" s="34">
        <f t="shared" si="6"/>
        <v>3</v>
      </c>
      <c r="M39" s="185"/>
      <c r="N39" s="187"/>
    </row>
    <row r="40" spans="1:14" ht="27.6" customHeight="1" x14ac:dyDescent="0.3">
      <c r="A40" s="94" t="s">
        <v>251</v>
      </c>
      <c r="B40" s="80">
        <v>1</v>
      </c>
      <c r="C40" s="80"/>
      <c r="D40" s="80"/>
      <c r="E40" s="80"/>
      <c r="F40" s="80"/>
      <c r="G40" s="80"/>
      <c r="H40" s="80"/>
      <c r="I40" s="80">
        <v>1</v>
      </c>
      <c r="J40" s="80">
        <v>1</v>
      </c>
      <c r="K40" s="80"/>
      <c r="L40" s="34">
        <f t="shared" si="6"/>
        <v>3</v>
      </c>
      <c r="M40" s="185"/>
      <c r="N40" s="187"/>
    </row>
    <row r="41" spans="1:14" ht="27.6" customHeight="1" x14ac:dyDescent="0.3">
      <c r="A41" s="99" t="s">
        <v>401</v>
      </c>
      <c r="B41" s="62"/>
      <c r="C41" s="62"/>
      <c r="D41" s="62">
        <v>1</v>
      </c>
      <c r="E41" s="62"/>
      <c r="F41" s="62"/>
      <c r="G41" s="62"/>
      <c r="H41" s="62"/>
      <c r="I41" s="62">
        <v>1</v>
      </c>
      <c r="J41" s="62">
        <v>1</v>
      </c>
      <c r="K41" s="62"/>
      <c r="L41" s="34">
        <f t="shared" si="6"/>
        <v>3</v>
      </c>
      <c r="M41" s="185"/>
      <c r="N41" s="187"/>
    </row>
    <row r="42" spans="1:14" ht="27.6" customHeight="1" x14ac:dyDescent="0.3">
      <c r="A42" s="94" t="s">
        <v>252</v>
      </c>
      <c r="B42" s="42"/>
      <c r="C42" s="42">
        <v>1</v>
      </c>
      <c r="D42" s="42"/>
      <c r="E42" s="42"/>
      <c r="F42" s="42"/>
      <c r="G42" s="42">
        <v>1</v>
      </c>
      <c r="H42" s="42"/>
      <c r="I42" s="42">
        <v>1</v>
      </c>
      <c r="J42" s="42"/>
      <c r="K42" s="42"/>
      <c r="L42" s="34">
        <f t="shared" si="0"/>
        <v>3</v>
      </c>
      <c r="M42" s="185"/>
      <c r="N42" s="187"/>
    </row>
    <row r="43" spans="1:14" ht="27.6" customHeight="1" x14ac:dyDescent="0.3">
      <c r="A43" s="94" t="s">
        <v>253</v>
      </c>
      <c r="B43" s="42">
        <v>1</v>
      </c>
      <c r="C43" s="42"/>
      <c r="D43" s="42"/>
      <c r="E43" s="42"/>
      <c r="F43" s="42"/>
      <c r="G43" s="42"/>
      <c r="H43" s="42"/>
      <c r="I43" s="42">
        <v>1</v>
      </c>
      <c r="J43" s="42"/>
      <c r="K43" s="42"/>
      <c r="L43" s="34">
        <f t="shared" si="0"/>
        <v>2</v>
      </c>
      <c r="M43" s="185"/>
      <c r="N43" s="187"/>
    </row>
    <row r="44" spans="1:14" ht="27.6" customHeight="1" x14ac:dyDescent="0.3">
      <c r="A44" s="94" t="s">
        <v>254</v>
      </c>
      <c r="B44" s="42">
        <v>1</v>
      </c>
      <c r="C44" s="42"/>
      <c r="D44" s="42"/>
      <c r="E44" s="42"/>
      <c r="F44" s="42"/>
      <c r="G44" s="42"/>
      <c r="H44" s="42"/>
      <c r="I44" s="42"/>
      <c r="J44" s="42"/>
      <c r="K44" s="42"/>
      <c r="L44" s="34">
        <f t="shared" ref="L44:L57" si="11">SUM(B44:K44)</f>
        <v>1</v>
      </c>
      <c r="M44" s="185"/>
      <c r="N44" s="187"/>
    </row>
    <row r="45" spans="1:14" ht="27.6" customHeight="1" x14ac:dyDescent="0.3">
      <c r="A45" s="94" t="s">
        <v>255</v>
      </c>
      <c r="B45" s="42">
        <v>1</v>
      </c>
      <c r="C45" s="42"/>
      <c r="D45" s="42"/>
      <c r="E45" s="42"/>
      <c r="F45" s="42"/>
      <c r="G45" s="42"/>
      <c r="H45" s="42"/>
      <c r="I45" s="42"/>
      <c r="J45" s="42"/>
      <c r="K45" s="42"/>
      <c r="L45" s="34">
        <f t="shared" si="11"/>
        <v>1</v>
      </c>
      <c r="M45" s="185"/>
      <c r="N45" s="187"/>
    </row>
    <row r="46" spans="1:14" ht="27.6" customHeight="1" x14ac:dyDescent="0.3">
      <c r="A46" s="99" t="s">
        <v>402</v>
      </c>
      <c r="B46" s="42"/>
      <c r="C46" s="42"/>
      <c r="D46" s="42"/>
      <c r="E46" s="42">
        <v>1</v>
      </c>
      <c r="F46" s="42"/>
      <c r="G46" s="42">
        <v>1</v>
      </c>
      <c r="H46" s="42"/>
      <c r="I46" s="42"/>
      <c r="J46" s="42"/>
      <c r="K46" s="42"/>
      <c r="L46" s="34">
        <f t="shared" ref="L46" si="12">SUM(B46:K46)</f>
        <v>2</v>
      </c>
      <c r="M46" s="185"/>
      <c r="N46" s="187"/>
    </row>
    <row r="47" spans="1:14" ht="27.6" customHeight="1" x14ac:dyDescent="0.3">
      <c r="A47" s="99" t="s">
        <v>403</v>
      </c>
      <c r="B47" s="62"/>
      <c r="C47" s="62">
        <v>1</v>
      </c>
      <c r="D47" s="62"/>
      <c r="E47" s="62"/>
      <c r="F47" s="62"/>
      <c r="G47" s="62"/>
      <c r="H47" s="62"/>
      <c r="I47" s="62"/>
      <c r="J47" s="62"/>
      <c r="K47" s="62"/>
      <c r="L47" s="34">
        <f t="shared" si="11"/>
        <v>1</v>
      </c>
      <c r="M47" s="185"/>
      <c r="N47" s="187"/>
    </row>
    <row r="48" spans="1:14" ht="28.2" customHeight="1" x14ac:dyDescent="0.3">
      <c r="A48" s="99" t="s">
        <v>404</v>
      </c>
      <c r="B48" s="42"/>
      <c r="C48" s="42">
        <v>1</v>
      </c>
      <c r="D48" s="42"/>
      <c r="E48" s="42"/>
      <c r="F48" s="42"/>
      <c r="G48" s="42">
        <v>1</v>
      </c>
      <c r="H48" s="42">
        <v>1</v>
      </c>
      <c r="I48" s="42">
        <v>1</v>
      </c>
      <c r="J48" s="42"/>
      <c r="K48" s="42">
        <v>1</v>
      </c>
      <c r="L48" s="34">
        <f t="shared" si="11"/>
        <v>5</v>
      </c>
      <c r="M48" s="185"/>
      <c r="N48" s="187"/>
    </row>
    <row r="49" spans="1:15" ht="27.6" customHeight="1" x14ac:dyDescent="0.3">
      <c r="A49" s="94" t="s">
        <v>256</v>
      </c>
      <c r="B49" s="80"/>
      <c r="C49" s="80"/>
      <c r="D49" s="80"/>
      <c r="E49" s="80">
        <v>1</v>
      </c>
      <c r="F49" s="80"/>
      <c r="G49" s="80">
        <v>1</v>
      </c>
      <c r="H49" s="80">
        <v>1</v>
      </c>
      <c r="I49" s="80"/>
      <c r="J49" s="80"/>
      <c r="K49" s="80"/>
      <c r="L49" s="34">
        <f t="shared" si="11"/>
        <v>3</v>
      </c>
      <c r="M49" s="185"/>
      <c r="N49" s="187"/>
    </row>
    <row r="50" spans="1:15" ht="27.6" customHeight="1" x14ac:dyDescent="0.3">
      <c r="A50" s="90" t="s">
        <v>405</v>
      </c>
      <c r="B50" s="42">
        <v>1</v>
      </c>
      <c r="C50" s="42"/>
      <c r="D50" s="42">
        <v>1</v>
      </c>
      <c r="E50" s="42"/>
      <c r="F50" s="42">
        <v>1</v>
      </c>
      <c r="G50" s="42">
        <v>1</v>
      </c>
      <c r="H50" s="42"/>
      <c r="I50" s="42">
        <v>1</v>
      </c>
      <c r="J50" s="42">
        <v>1</v>
      </c>
      <c r="K50" s="42"/>
      <c r="L50" s="34">
        <f t="shared" si="11"/>
        <v>6</v>
      </c>
      <c r="M50" s="185"/>
      <c r="N50" s="187"/>
    </row>
    <row r="51" spans="1:15" ht="27.6" customHeight="1" x14ac:dyDescent="0.3">
      <c r="A51" s="90" t="s">
        <v>406</v>
      </c>
      <c r="B51" s="42"/>
      <c r="C51" s="42">
        <v>1</v>
      </c>
      <c r="D51" s="42"/>
      <c r="E51" s="42">
        <v>1</v>
      </c>
      <c r="F51" s="42"/>
      <c r="G51" s="42">
        <v>1</v>
      </c>
      <c r="H51" s="42">
        <v>1</v>
      </c>
      <c r="I51" s="42"/>
      <c r="J51" s="42"/>
      <c r="K51" s="42">
        <v>1</v>
      </c>
      <c r="L51" s="34">
        <f t="shared" ref="L51:L52" si="13">SUM(B51:K51)</f>
        <v>5</v>
      </c>
      <c r="M51" s="185"/>
      <c r="N51" s="187"/>
    </row>
    <row r="52" spans="1:15" ht="27.6" customHeight="1" x14ac:dyDescent="0.3">
      <c r="A52" s="61" t="s">
        <v>257</v>
      </c>
      <c r="B52" s="42">
        <v>1</v>
      </c>
      <c r="C52" s="42"/>
      <c r="D52" s="42"/>
      <c r="E52" s="42">
        <v>1</v>
      </c>
      <c r="F52" s="42"/>
      <c r="G52" s="42">
        <v>1</v>
      </c>
      <c r="H52" s="42"/>
      <c r="I52" s="42"/>
      <c r="J52" s="42"/>
      <c r="K52" s="42"/>
      <c r="L52" s="34">
        <f t="shared" si="13"/>
        <v>3</v>
      </c>
      <c r="M52" s="185"/>
      <c r="N52" s="187"/>
    </row>
    <row r="53" spans="1:15" ht="27.6" customHeight="1" x14ac:dyDescent="0.3">
      <c r="A53" s="94" t="s">
        <v>407</v>
      </c>
      <c r="B53" s="42">
        <v>1</v>
      </c>
      <c r="C53" s="42"/>
      <c r="D53" s="42">
        <v>1</v>
      </c>
      <c r="E53" s="42"/>
      <c r="F53" s="42"/>
      <c r="G53" s="42"/>
      <c r="H53" s="42"/>
      <c r="I53" s="42"/>
      <c r="J53" s="42"/>
      <c r="K53" s="42"/>
      <c r="L53" s="34">
        <f t="shared" ref="L53:L55" si="14">SUM(B53:K53)</f>
        <v>2</v>
      </c>
      <c r="M53" s="185"/>
      <c r="N53" s="187"/>
    </row>
    <row r="54" spans="1:15" ht="27.6" customHeight="1" x14ac:dyDescent="0.3">
      <c r="A54" s="100" t="s">
        <v>408</v>
      </c>
      <c r="B54" s="64">
        <v>1</v>
      </c>
      <c r="C54" s="64"/>
      <c r="D54" s="64"/>
      <c r="E54" s="64"/>
      <c r="F54" s="64"/>
      <c r="G54" s="64"/>
      <c r="H54" s="64">
        <v>1</v>
      </c>
      <c r="I54" s="64"/>
      <c r="J54" s="64"/>
      <c r="K54" s="64"/>
      <c r="L54" s="34">
        <f t="shared" si="14"/>
        <v>2</v>
      </c>
      <c r="M54" s="185"/>
      <c r="N54" s="187"/>
    </row>
    <row r="55" spans="1:15" ht="27.6" customHeight="1" x14ac:dyDescent="0.3">
      <c r="A55" s="63" t="s">
        <v>258</v>
      </c>
      <c r="B55" s="42"/>
      <c r="C55" s="42"/>
      <c r="D55" s="42"/>
      <c r="E55" s="42"/>
      <c r="F55" s="42"/>
      <c r="G55" s="42"/>
      <c r="H55" s="42"/>
      <c r="I55" s="42">
        <v>1</v>
      </c>
      <c r="J55" s="42">
        <v>1</v>
      </c>
      <c r="K55" s="42"/>
      <c r="L55" s="34">
        <f t="shared" si="14"/>
        <v>2</v>
      </c>
      <c r="M55" s="185"/>
      <c r="N55" s="187"/>
    </row>
    <row r="56" spans="1:15" ht="27.6" customHeight="1" x14ac:dyDescent="0.3">
      <c r="A56" s="61" t="s">
        <v>259</v>
      </c>
      <c r="B56" s="42"/>
      <c r="C56" s="42"/>
      <c r="D56" s="42">
        <v>1</v>
      </c>
      <c r="E56" s="42"/>
      <c r="F56" s="42"/>
      <c r="G56" s="42"/>
      <c r="H56" s="42"/>
      <c r="I56" s="42">
        <v>1</v>
      </c>
      <c r="J56" s="42"/>
      <c r="K56" s="42"/>
      <c r="L56" s="34">
        <f t="shared" si="11"/>
        <v>2</v>
      </c>
      <c r="M56" s="185"/>
      <c r="N56" s="187"/>
    </row>
    <row r="57" spans="1:15" ht="27.6" customHeight="1" x14ac:dyDescent="0.3">
      <c r="A57" s="63" t="s">
        <v>260</v>
      </c>
      <c r="B57" s="42"/>
      <c r="C57" s="42"/>
      <c r="D57" s="42">
        <v>1</v>
      </c>
      <c r="E57" s="42"/>
      <c r="F57" s="42"/>
      <c r="G57" s="42"/>
      <c r="H57" s="42"/>
      <c r="I57" s="42"/>
      <c r="J57" s="42"/>
      <c r="K57" s="42"/>
      <c r="L57" s="34">
        <f t="shared" si="11"/>
        <v>1</v>
      </c>
      <c r="M57" s="185"/>
      <c r="N57" s="187"/>
    </row>
    <row r="58" spans="1:15" ht="27.6" customHeight="1" x14ac:dyDescent="0.3">
      <c r="A58" s="63" t="s">
        <v>261</v>
      </c>
      <c r="B58" s="42"/>
      <c r="C58" s="42"/>
      <c r="D58" s="42"/>
      <c r="E58" s="42">
        <v>1</v>
      </c>
      <c r="F58" s="42"/>
      <c r="G58" s="42"/>
      <c r="H58" s="42"/>
      <c r="I58" s="42"/>
      <c r="J58" s="42"/>
      <c r="K58" s="42"/>
      <c r="L58" s="34">
        <f t="shared" si="0"/>
        <v>1</v>
      </c>
      <c r="M58" s="185"/>
      <c r="N58" s="187"/>
    </row>
    <row r="59" spans="1:15" ht="27.6" customHeight="1" x14ac:dyDescent="0.3">
      <c r="A59" s="63" t="s">
        <v>262</v>
      </c>
      <c r="B59" s="42"/>
      <c r="C59" s="42"/>
      <c r="D59" s="42"/>
      <c r="E59" s="42"/>
      <c r="F59" s="42"/>
      <c r="G59" s="42">
        <v>1</v>
      </c>
      <c r="H59" s="42"/>
      <c r="I59" s="42"/>
      <c r="J59" s="42"/>
      <c r="K59" s="42"/>
      <c r="L59" s="34">
        <f t="shared" si="0"/>
        <v>1</v>
      </c>
      <c r="M59" s="186"/>
      <c r="N59" s="187"/>
    </row>
    <row r="60" spans="1:15" ht="31.2" customHeight="1" x14ac:dyDescent="0.3">
      <c r="A60" s="32" t="s">
        <v>263</v>
      </c>
      <c r="B60" s="37">
        <v>1</v>
      </c>
      <c r="C60" s="37">
        <v>1</v>
      </c>
      <c r="D60" s="37"/>
      <c r="E60" s="37"/>
      <c r="F60" s="37"/>
      <c r="G60" s="37"/>
      <c r="H60" s="37">
        <v>1</v>
      </c>
      <c r="I60" s="37"/>
      <c r="J60" s="37"/>
      <c r="K60" s="37">
        <v>1</v>
      </c>
      <c r="L60" s="23">
        <f t="shared" ref="L60:L61" si="15">SUM(B60:K60)</f>
        <v>4</v>
      </c>
      <c r="M60" s="181" t="s">
        <v>417</v>
      </c>
      <c r="N60" s="188" t="s">
        <v>264</v>
      </c>
      <c r="O60" s="3"/>
    </row>
    <row r="61" spans="1:15" ht="31.2" customHeight="1" x14ac:dyDescent="0.3">
      <c r="A61" s="32" t="s">
        <v>265</v>
      </c>
      <c r="B61" s="37"/>
      <c r="C61" s="37"/>
      <c r="D61" s="37"/>
      <c r="E61" s="37"/>
      <c r="F61" s="37"/>
      <c r="G61" s="37"/>
      <c r="H61" s="37">
        <v>1</v>
      </c>
      <c r="I61" s="37"/>
      <c r="J61" s="37">
        <v>1</v>
      </c>
      <c r="K61" s="37">
        <v>1</v>
      </c>
      <c r="L61" s="23">
        <f t="shared" si="15"/>
        <v>3</v>
      </c>
      <c r="M61" s="181"/>
      <c r="N61" s="189"/>
      <c r="O61" s="3"/>
    </row>
    <row r="62" spans="1:15" ht="27.6" x14ac:dyDescent="0.3">
      <c r="A62" s="32" t="s">
        <v>266</v>
      </c>
      <c r="B62" s="37">
        <v>1</v>
      </c>
      <c r="C62" s="37"/>
      <c r="D62" s="37">
        <v>1</v>
      </c>
      <c r="E62" s="37"/>
      <c r="F62" s="37">
        <v>1</v>
      </c>
      <c r="G62" s="37"/>
      <c r="H62" s="37"/>
      <c r="I62" s="37"/>
      <c r="J62" s="37"/>
      <c r="K62" s="37"/>
      <c r="L62" s="23">
        <f t="shared" ref="L62" si="16">SUM(B62:K62)</f>
        <v>3</v>
      </c>
      <c r="M62" s="181"/>
      <c r="N62" s="189"/>
      <c r="O62" s="3"/>
    </row>
    <row r="63" spans="1:15" ht="27.6" x14ac:dyDescent="0.3">
      <c r="A63" s="101" t="s">
        <v>409</v>
      </c>
      <c r="B63" s="37"/>
      <c r="C63" s="37"/>
      <c r="D63" s="37">
        <v>1</v>
      </c>
      <c r="E63" s="37"/>
      <c r="F63" s="37"/>
      <c r="G63" s="37"/>
      <c r="H63" s="37"/>
      <c r="I63" s="37"/>
      <c r="J63" s="37"/>
      <c r="K63" s="37">
        <v>1</v>
      </c>
      <c r="L63" s="23">
        <f t="shared" ref="L63" si="17">SUM(B63:K63)</f>
        <v>2</v>
      </c>
      <c r="M63" s="181"/>
      <c r="N63" s="189"/>
      <c r="O63" s="3"/>
    </row>
    <row r="64" spans="1:15" ht="27.6" x14ac:dyDescent="0.3">
      <c r="A64" s="32" t="s">
        <v>267</v>
      </c>
      <c r="B64" s="37">
        <v>1</v>
      </c>
      <c r="C64" s="37"/>
      <c r="D64" s="37"/>
      <c r="E64" s="37"/>
      <c r="F64" s="37"/>
      <c r="G64" s="37"/>
      <c r="H64" s="37"/>
      <c r="I64" s="37">
        <v>1</v>
      </c>
      <c r="J64" s="37"/>
      <c r="K64" s="37">
        <v>1</v>
      </c>
      <c r="L64" s="23">
        <f t="shared" ref="L64" si="18">SUM(B64:K64)</f>
        <v>3</v>
      </c>
      <c r="M64" s="181"/>
      <c r="N64" s="189"/>
      <c r="O64" s="3"/>
    </row>
    <row r="65" spans="1:15" ht="31.2" customHeight="1" x14ac:dyDescent="0.3">
      <c r="A65" s="32" t="s">
        <v>268</v>
      </c>
      <c r="B65" s="37"/>
      <c r="C65" s="37"/>
      <c r="D65" s="37"/>
      <c r="E65" s="37">
        <v>1</v>
      </c>
      <c r="F65" s="37"/>
      <c r="G65" s="37"/>
      <c r="H65" s="37"/>
      <c r="I65" s="37"/>
      <c r="J65" s="37"/>
      <c r="K65" s="37">
        <v>1</v>
      </c>
      <c r="L65" s="23">
        <f t="shared" ref="L65" si="19">SUM(B65:K65)</f>
        <v>2</v>
      </c>
      <c r="M65" s="181"/>
      <c r="N65" s="189"/>
      <c r="O65" s="3"/>
    </row>
    <row r="66" spans="1:15" ht="27.6" x14ac:dyDescent="0.3">
      <c r="A66" s="32" t="s">
        <v>269</v>
      </c>
      <c r="B66" s="37"/>
      <c r="C66" s="37"/>
      <c r="D66" s="37">
        <v>1</v>
      </c>
      <c r="E66" s="37">
        <v>1</v>
      </c>
      <c r="F66" s="37">
        <v>1</v>
      </c>
      <c r="G66" s="37">
        <v>1</v>
      </c>
      <c r="H66" s="37">
        <v>1</v>
      </c>
      <c r="I66" s="37">
        <v>1</v>
      </c>
      <c r="J66" s="37"/>
      <c r="K66" s="37"/>
      <c r="L66" s="29">
        <f t="shared" ref="L66" si="20">SUM(B66:K66)</f>
        <v>6</v>
      </c>
      <c r="M66" s="181"/>
      <c r="N66" s="189"/>
      <c r="O66" s="3"/>
    </row>
    <row r="67" spans="1:15" ht="27.6" customHeight="1" x14ac:dyDescent="0.3">
      <c r="A67" s="32" t="s">
        <v>270</v>
      </c>
      <c r="B67" s="37"/>
      <c r="C67" s="37"/>
      <c r="D67" s="37"/>
      <c r="E67" s="37">
        <v>1</v>
      </c>
      <c r="F67" s="37"/>
      <c r="G67" s="37"/>
      <c r="H67" s="37"/>
      <c r="I67" s="37">
        <v>1</v>
      </c>
      <c r="J67" s="37">
        <v>1</v>
      </c>
      <c r="K67" s="37"/>
      <c r="L67" s="29">
        <f t="shared" ref="L67:L68" si="21">SUM(B67:K67)</f>
        <v>3</v>
      </c>
      <c r="M67" s="181"/>
      <c r="N67" s="189"/>
      <c r="O67" s="3"/>
    </row>
    <row r="68" spans="1:15" ht="27.6" x14ac:dyDescent="0.3">
      <c r="A68" s="32" t="s">
        <v>271</v>
      </c>
      <c r="B68" s="37"/>
      <c r="C68" s="37"/>
      <c r="D68" s="37"/>
      <c r="E68" s="37"/>
      <c r="F68" s="37"/>
      <c r="G68" s="37">
        <v>1</v>
      </c>
      <c r="H68" s="37"/>
      <c r="I68" s="37">
        <v>1</v>
      </c>
      <c r="J68" s="37"/>
      <c r="K68" s="37">
        <v>1</v>
      </c>
      <c r="L68" s="29">
        <f t="shared" si="21"/>
        <v>3</v>
      </c>
      <c r="M68" s="181"/>
      <c r="N68" s="190"/>
      <c r="O68" s="3"/>
    </row>
    <row r="69" spans="1:15" ht="27.6" x14ac:dyDescent="0.3">
      <c r="A69" s="32" t="s">
        <v>272</v>
      </c>
      <c r="B69" s="37"/>
      <c r="C69" s="37"/>
      <c r="D69" s="37"/>
      <c r="E69" s="37"/>
      <c r="F69" s="37"/>
      <c r="G69" s="37"/>
      <c r="H69" s="37">
        <v>1</v>
      </c>
      <c r="I69" s="37"/>
      <c r="J69" s="37"/>
      <c r="K69" s="37"/>
      <c r="L69" s="29">
        <f t="shared" ref="L69:L74" si="22">SUM(B69:K69)</f>
        <v>1</v>
      </c>
      <c r="M69" s="181"/>
      <c r="N69" s="191" t="s">
        <v>273</v>
      </c>
      <c r="O69" s="3"/>
    </row>
    <row r="70" spans="1:15" ht="27.6" x14ac:dyDescent="0.3">
      <c r="A70" s="32" t="s">
        <v>274</v>
      </c>
      <c r="B70" s="37"/>
      <c r="C70" s="37"/>
      <c r="D70" s="37"/>
      <c r="E70" s="37"/>
      <c r="F70" s="37"/>
      <c r="G70" s="37"/>
      <c r="H70" s="37">
        <v>1</v>
      </c>
      <c r="I70" s="37"/>
      <c r="J70" s="37"/>
      <c r="K70" s="37"/>
      <c r="L70" s="29">
        <f t="shared" si="22"/>
        <v>1</v>
      </c>
      <c r="M70" s="181"/>
      <c r="N70" s="191"/>
      <c r="O70" s="3"/>
    </row>
    <row r="71" spans="1:15" ht="27.6" x14ac:dyDescent="0.3">
      <c r="A71" s="32" t="s">
        <v>275</v>
      </c>
      <c r="B71" s="37"/>
      <c r="C71" s="37"/>
      <c r="D71" s="37"/>
      <c r="E71" s="37"/>
      <c r="F71" s="37"/>
      <c r="G71" s="37">
        <v>1</v>
      </c>
      <c r="H71" s="37"/>
      <c r="I71" s="37"/>
      <c r="J71" s="37"/>
      <c r="K71" s="37"/>
      <c r="L71" s="29">
        <f t="shared" si="22"/>
        <v>1</v>
      </c>
      <c r="M71" s="181"/>
      <c r="N71" s="191"/>
      <c r="O71" s="3"/>
    </row>
    <row r="72" spans="1:15" ht="27.6" x14ac:dyDescent="0.3">
      <c r="A72" s="32" t="s">
        <v>276</v>
      </c>
      <c r="B72" s="37"/>
      <c r="C72" s="37"/>
      <c r="D72" s="37"/>
      <c r="E72" s="37"/>
      <c r="F72" s="37"/>
      <c r="G72" s="37"/>
      <c r="H72" s="37"/>
      <c r="I72" s="37"/>
      <c r="J72" s="37">
        <v>1</v>
      </c>
      <c r="K72" s="37"/>
      <c r="L72" s="29">
        <f t="shared" si="22"/>
        <v>1</v>
      </c>
      <c r="M72" s="181"/>
      <c r="N72" s="191"/>
      <c r="O72" s="3"/>
    </row>
    <row r="73" spans="1:15" ht="27.6" x14ac:dyDescent="0.3">
      <c r="A73" s="32" t="s">
        <v>277</v>
      </c>
      <c r="B73" s="37"/>
      <c r="C73" s="37"/>
      <c r="D73" s="37"/>
      <c r="E73" s="37"/>
      <c r="F73" s="37"/>
      <c r="G73" s="37"/>
      <c r="H73" s="37">
        <v>1</v>
      </c>
      <c r="I73" s="37"/>
      <c r="J73" s="37"/>
      <c r="K73" s="37"/>
      <c r="L73" s="29">
        <f t="shared" si="22"/>
        <v>1</v>
      </c>
      <c r="M73" s="181"/>
      <c r="N73" s="191"/>
      <c r="O73" s="3"/>
    </row>
    <row r="74" spans="1:15" ht="27.6" x14ac:dyDescent="0.3">
      <c r="A74" s="32" t="s">
        <v>278</v>
      </c>
      <c r="B74" s="37"/>
      <c r="C74" s="37"/>
      <c r="D74" s="37"/>
      <c r="E74" s="37"/>
      <c r="F74" s="37"/>
      <c r="G74" s="37"/>
      <c r="H74" s="37">
        <v>1</v>
      </c>
      <c r="I74" s="37"/>
      <c r="J74" s="37"/>
      <c r="K74" s="37"/>
      <c r="L74" s="29">
        <f t="shared" si="22"/>
        <v>1</v>
      </c>
      <c r="M74" s="181"/>
      <c r="N74" s="191"/>
      <c r="O74" s="3"/>
    </row>
    <row r="75" spans="1:15" ht="27.6" x14ac:dyDescent="0.3">
      <c r="A75" s="32" t="s">
        <v>279</v>
      </c>
      <c r="B75" s="37"/>
      <c r="C75" s="37">
        <v>1</v>
      </c>
      <c r="D75" s="37">
        <v>1</v>
      </c>
      <c r="E75" s="37">
        <v>1</v>
      </c>
      <c r="F75" s="37"/>
      <c r="G75" s="37">
        <v>1</v>
      </c>
      <c r="H75" s="37"/>
      <c r="I75" s="37"/>
      <c r="J75" s="37">
        <v>1</v>
      </c>
      <c r="K75" s="37">
        <v>1</v>
      </c>
      <c r="L75" s="23">
        <f t="shared" ref="L75:L108" si="23">SUM(B75:K75)</f>
        <v>6</v>
      </c>
      <c r="M75" s="181"/>
      <c r="N75" s="191"/>
      <c r="O75" s="3"/>
    </row>
    <row r="76" spans="1:15" ht="27.6" x14ac:dyDescent="0.3">
      <c r="A76" s="32" t="s">
        <v>280</v>
      </c>
      <c r="B76" s="37">
        <v>1</v>
      </c>
      <c r="C76" s="37">
        <v>1</v>
      </c>
      <c r="D76" s="37"/>
      <c r="E76" s="37">
        <v>1</v>
      </c>
      <c r="F76" s="37"/>
      <c r="G76" s="37"/>
      <c r="H76" s="37"/>
      <c r="I76" s="37"/>
      <c r="J76" s="37"/>
      <c r="K76" s="37">
        <v>1</v>
      </c>
      <c r="L76" s="23">
        <f t="shared" ref="L76:L78" si="24">SUM(B76:K76)</f>
        <v>4</v>
      </c>
      <c r="M76" s="181"/>
      <c r="N76" s="191"/>
      <c r="O76" s="3"/>
    </row>
    <row r="77" spans="1:15" ht="27.6" x14ac:dyDescent="0.3">
      <c r="A77" s="32" t="s">
        <v>281</v>
      </c>
      <c r="B77" s="37"/>
      <c r="C77" s="37">
        <v>1</v>
      </c>
      <c r="D77" s="37"/>
      <c r="E77" s="37">
        <v>1</v>
      </c>
      <c r="F77" s="37"/>
      <c r="G77" s="37"/>
      <c r="H77" s="37"/>
      <c r="I77" s="37"/>
      <c r="J77" s="37"/>
      <c r="K77" s="37">
        <v>1</v>
      </c>
      <c r="L77" s="23">
        <f t="shared" si="24"/>
        <v>3</v>
      </c>
      <c r="M77" s="181"/>
      <c r="N77" s="191"/>
      <c r="O77" s="3"/>
    </row>
    <row r="78" spans="1:15" ht="27.6" x14ac:dyDescent="0.3">
      <c r="A78" s="32" t="s">
        <v>282</v>
      </c>
      <c r="B78" s="37">
        <v>1</v>
      </c>
      <c r="C78" s="37"/>
      <c r="D78" s="37"/>
      <c r="E78" s="37"/>
      <c r="F78" s="37"/>
      <c r="G78" s="37"/>
      <c r="H78" s="37"/>
      <c r="I78" s="37"/>
      <c r="J78" s="37"/>
      <c r="K78" s="37">
        <v>1</v>
      </c>
      <c r="L78" s="23">
        <f t="shared" si="24"/>
        <v>2</v>
      </c>
      <c r="M78" s="181"/>
      <c r="N78" s="191"/>
      <c r="O78" s="3"/>
    </row>
    <row r="79" spans="1:15" ht="27.6" x14ac:dyDescent="0.3">
      <c r="A79" s="32" t="s">
        <v>283</v>
      </c>
      <c r="B79" s="37"/>
      <c r="C79" s="37">
        <v>1</v>
      </c>
      <c r="D79" s="37"/>
      <c r="E79" s="37"/>
      <c r="F79" s="37"/>
      <c r="G79" s="37"/>
      <c r="H79" s="37"/>
      <c r="I79" s="37"/>
      <c r="J79" s="37"/>
      <c r="K79" s="37"/>
      <c r="L79" s="23">
        <f t="shared" si="23"/>
        <v>1</v>
      </c>
      <c r="M79" s="181"/>
      <c r="N79" s="191"/>
      <c r="O79" s="3"/>
    </row>
    <row r="80" spans="1:15" ht="27.6" x14ac:dyDescent="0.3">
      <c r="A80" s="32" t="s">
        <v>284</v>
      </c>
      <c r="B80" s="37"/>
      <c r="C80" s="37"/>
      <c r="D80" s="37"/>
      <c r="E80" s="37"/>
      <c r="F80" s="37"/>
      <c r="G80" s="37">
        <v>1</v>
      </c>
      <c r="H80" s="37"/>
      <c r="I80" s="37"/>
      <c r="J80" s="37"/>
      <c r="K80" s="37"/>
      <c r="L80" s="23">
        <f t="shared" si="23"/>
        <v>1</v>
      </c>
      <c r="M80" s="181"/>
      <c r="N80" s="191"/>
      <c r="O80" s="3"/>
    </row>
    <row r="81" spans="1:15" ht="27.6" x14ac:dyDescent="0.3">
      <c r="A81" s="32" t="s">
        <v>285</v>
      </c>
      <c r="B81" s="37">
        <v>1</v>
      </c>
      <c r="C81" s="37"/>
      <c r="D81" s="37">
        <v>1</v>
      </c>
      <c r="E81" s="37"/>
      <c r="F81" s="37">
        <v>1</v>
      </c>
      <c r="G81" s="37"/>
      <c r="H81" s="37">
        <v>1</v>
      </c>
      <c r="I81" s="37">
        <v>1</v>
      </c>
      <c r="J81" s="37"/>
      <c r="K81" s="37">
        <v>1</v>
      </c>
      <c r="L81" s="23">
        <f t="shared" si="23"/>
        <v>6</v>
      </c>
      <c r="M81" s="181"/>
      <c r="N81" s="191"/>
      <c r="O81" s="3"/>
    </row>
    <row r="82" spans="1:15" ht="27.6" x14ac:dyDescent="0.3">
      <c r="A82" s="32" t="s">
        <v>286</v>
      </c>
      <c r="B82" s="37"/>
      <c r="C82" s="37"/>
      <c r="D82" s="37">
        <v>1</v>
      </c>
      <c r="E82" s="37">
        <v>1</v>
      </c>
      <c r="F82" s="37">
        <v>1</v>
      </c>
      <c r="G82" s="37"/>
      <c r="H82" s="37"/>
      <c r="I82" s="37"/>
      <c r="J82" s="37"/>
      <c r="K82" s="37"/>
      <c r="L82" s="23">
        <f t="shared" si="23"/>
        <v>3</v>
      </c>
      <c r="M82" s="181"/>
      <c r="N82" s="191"/>
      <c r="O82" s="3"/>
    </row>
    <row r="83" spans="1:15" ht="27.6" x14ac:dyDescent="0.3">
      <c r="A83" s="32" t="s">
        <v>287</v>
      </c>
      <c r="B83" s="37"/>
      <c r="C83" s="37"/>
      <c r="D83" s="37"/>
      <c r="E83" s="37"/>
      <c r="F83" s="37"/>
      <c r="G83" s="37"/>
      <c r="H83" s="37">
        <v>1</v>
      </c>
      <c r="I83" s="37"/>
      <c r="J83" s="37"/>
      <c r="K83" s="37"/>
      <c r="L83" s="23">
        <f t="shared" ref="L83" si="25">SUM(B83:K83)</f>
        <v>1</v>
      </c>
      <c r="M83" s="181"/>
      <c r="N83" s="191"/>
      <c r="O83" s="3"/>
    </row>
    <row r="84" spans="1:15" ht="27.6" x14ac:dyDescent="0.3">
      <c r="A84" s="32" t="s">
        <v>288</v>
      </c>
      <c r="B84" s="37">
        <v>1</v>
      </c>
      <c r="C84" s="37"/>
      <c r="D84" s="37"/>
      <c r="E84" s="37"/>
      <c r="F84" s="37"/>
      <c r="G84" s="37"/>
      <c r="H84" s="37"/>
      <c r="I84" s="37"/>
      <c r="J84" s="37"/>
      <c r="K84" s="37">
        <v>1</v>
      </c>
      <c r="L84" s="23">
        <f t="shared" ref="L84" si="26">SUM(B84:K84)</f>
        <v>2</v>
      </c>
      <c r="M84" s="181"/>
      <c r="N84" s="191"/>
      <c r="O84" s="3"/>
    </row>
    <row r="85" spans="1:15" ht="27.6" x14ac:dyDescent="0.3">
      <c r="A85" s="32" t="s">
        <v>289</v>
      </c>
      <c r="B85" s="37"/>
      <c r="C85" s="37"/>
      <c r="D85" s="37"/>
      <c r="E85" s="37">
        <v>1</v>
      </c>
      <c r="F85" s="37"/>
      <c r="G85" s="37"/>
      <c r="H85" s="37"/>
      <c r="I85" s="37"/>
      <c r="J85" s="37"/>
      <c r="K85" s="37"/>
      <c r="L85" s="23">
        <f t="shared" si="23"/>
        <v>1</v>
      </c>
      <c r="M85" s="181"/>
      <c r="N85" s="191"/>
      <c r="O85" s="3"/>
    </row>
    <row r="86" spans="1:15" ht="27.6" x14ac:dyDescent="0.3">
      <c r="A86" s="32" t="s">
        <v>290</v>
      </c>
      <c r="B86" s="37"/>
      <c r="C86" s="37"/>
      <c r="D86" s="37"/>
      <c r="E86" s="37">
        <v>1</v>
      </c>
      <c r="F86" s="37"/>
      <c r="G86" s="37"/>
      <c r="H86" s="37"/>
      <c r="I86" s="37"/>
      <c r="J86" s="37"/>
      <c r="K86" s="37"/>
      <c r="L86" s="23">
        <f t="shared" si="23"/>
        <v>1</v>
      </c>
      <c r="M86" s="181"/>
      <c r="N86" s="191"/>
      <c r="O86" s="3"/>
    </row>
    <row r="87" spans="1:15" ht="27.6" x14ac:dyDescent="0.3">
      <c r="A87" s="32" t="s">
        <v>291</v>
      </c>
      <c r="B87" s="37"/>
      <c r="C87" s="37"/>
      <c r="D87" s="37"/>
      <c r="E87" s="37"/>
      <c r="F87" s="37"/>
      <c r="G87" s="37"/>
      <c r="H87" s="37"/>
      <c r="I87" s="37"/>
      <c r="J87" s="37">
        <v>1</v>
      </c>
      <c r="K87" s="37"/>
      <c r="L87" s="23">
        <f t="shared" si="23"/>
        <v>1</v>
      </c>
      <c r="M87" s="181"/>
      <c r="N87" s="191"/>
      <c r="O87" s="3"/>
    </row>
    <row r="88" spans="1:15" ht="27.6" x14ac:dyDescent="0.3">
      <c r="A88" s="32" t="s">
        <v>292</v>
      </c>
      <c r="B88" s="37"/>
      <c r="C88" s="37">
        <v>1</v>
      </c>
      <c r="D88" s="37">
        <v>1</v>
      </c>
      <c r="E88" s="37"/>
      <c r="F88" s="37">
        <v>1</v>
      </c>
      <c r="G88" s="37"/>
      <c r="H88" s="37"/>
      <c r="I88" s="37">
        <v>1</v>
      </c>
      <c r="J88" s="37"/>
      <c r="K88" s="37">
        <v>1</v>
      </c>
      <c r="L88" s="23">
        <f t="shared" si="23"/>
        <v>5</v>
      </c>
      <c r="M88" s="181"/>
      <c r="N88" s="191"/>
      <c r="O88" s="3"/>
    </row>
    <row r="89" spans="1:15" ht="27.6" x14ac:dyDescent="0.3">
      <c r="A89" s="32" t="s">
        <v>293</v>
      </c>
      <c r="B89" s="37"/>
      <c r="C89" s="37"/>
      <c r="D89" s="37"/>
      <c r="E89" s="37"/>
      <c r="F89" s="37"/>
      <c r="G89" s="37"/>
      <c r="H89" s="37"/>
      <c r="I89" s="37">
        <v>1</v>
      </c>
      <c r="J89" s="37"/>
      <c r="K89" s="37">
        <v>1</v>
      </c>
      <c r="L89" s="23">
        <f t="shared" si="23"/>
        <v>2</v>
      </c>
      <c r="M89" s="181"/>
      <c r="N89" s="191"/>
      <c r="O89" s="3"/>
    </row>
    <row r="90" spans="1:15" ht="27.6" x14ac:dyDescent="0.3">
      <c r="A90" s="32" t="s">
        <v>294</v>
      </c>
      <c r="B90" s="37"/>
      <c r="C90" s="37"/>
      <c r="D90" s="37"/>
      <c r="E90" s="37"/>
      <c r="F90" s="37"/>
      <c r="G90" s="37"/>
      <c r="H90" s="37"/>
      <c r="I90" s="37">
        <v>1</v>
      </c>
      <c r="J90" s="37"/>
      <c r="K90" s="37"/>
      <c r="L90" s="23">
        <f t="shared" ref="L90" si="27">SUM(B90:K90)</f>
        <v>1</v>
      </c>
      <c r="M90" s="181"/>
      <c r="N90" s="191"/>
      <c r="O90" s="3"/>
    </row>
    <row r="91" spans="1:15" ht="27.6" x14ac:dyDescent="0.3">
      <c r="A91" s="32" t="s">
        <v>295</v>
      </c>
      <c r="B91" s="37"/>
      <c r="C91" s="37"/>
      <c r="D91" s="37"/>
      <c r="E91" s="37"/>
      <c r="F91" s="37"/>
      <c r="G91" s="37">
        <v>1</v>
      </c>
      <c r="H91" s="37"/>
      <c r="I91" s="37"/>
      <c r="J91" s="37">
        <v>1</v>
      </c>
      <c r="K91" s="37"/>
      <c r="L91" s="23">
        <f t="shared" si="23"/>
        <v>2</v>
      </c>
      <c r="M91" s="181"/>
      <c r="N91" s="192"/>
      <c r="O91" s="3"/>
    </row>
    <row r="92" spans="1:15" ht="30.6" customHeight="1" x14ac:dyDescent="0.3">
      <c r="A92" s="44" t="s">
        <v>296</v>
      </c>
      <c r="B92" s="28">
        <v>1</v>
      </c>
      <c r="C92" s="28"/>
      <c r="D92" s="28">
        <v>1</v>
      </c>
      <c r="E92" s="28">
        <v>1</v>
      </c>
      <c r="F92" s="28">
        <v>1</v>
      </c>
      <c r="G92" s="28"/>
      <c r="H92" s="28">
        <v>1</v>
      </c>
      <c r="I92" s="28">
        <v>1</v>
      </c>
      <c r="J92" s="28">
        <v>1</v>
      </c>
      <c r="K92" s="28"/>
      <c r="L92" s="29">
        <f t="shared" si="23"/>
        <v>7</v>
      </c>
      <c r="M92" s="164" t="s">
        <v>418</v>
      </c>
      <c r="N92" s="175" t="s">
        <v>297</v>
      </c>
    </row>
    <row r="93" spans="1:15" ht="30.6" customHeight="1" x14ac:dyDescent="0.3">
      <c r="A93" s="44" t="s">
        <v>298</v>
      </c>
      <c r="B93" s="28"/>
      <c r="C93" s="28">
        <v>1</v>
      </c>
      <c r="D93" s="28"/>
      <c r="E93" s="28"/>
      <c r="F93" s="28"/>
      <c r="G93" s="28"/>
      <c r="H93" s="28">
        <v>1</v>
      </c>
      <c r="I93" s="28"/>
      <c r="J93" s="28"/>
      <c r="K93" s="28"/>
      <c r="L93" s="29">
        <f t="shared" ref="L93" si="28">SUM(B93:K93)</f>
        <v>2</v>
      </c>
      <c r="M93" s="164"/>
      <c r="N93" s="176"/>
    </row>
    <row r="94" spans="1:15" ht="30.6" customHeight="1" x14ac:dyDescent="0.3">
      <c r="A94" s="90" t="s">
        <v>410</v>
      </c>
      <c r="B94" s="28"/>
      <c r="C94" s="28">
        <v>1</v>
      </c>
      <c r="D94" s="28"/>
      <c r="E94" s="28"/>
      <c r="F94" s="28">
        <v>1</v>
      </c>
      <c r="G94" s="28"/>
      <c r="H94" s="28"/>
      <c r="I94" s="28"/>
      <c r="J94" s="28"/>
      <c r="K94" s="28"/>
      <c r="L94" s="29">
        <f t="shared" si="23"/>
        <v>2</v>
      </c>
      <c r="M94" s="165"/>
      <c r="N94" s="176"/>
    </row>
    <row r="95" spans="1:15" ht="30.6" customHeight="1" x14ac:dyDescent="0.3">
      <c r="A95" s="102" t="s">
        <v>299</v>
      </c>
      <c r="B95" s="103"/>
      <c r="C95" s="103"/>
      <c r="D95" s="103"/>
      <c r="E95" s="103"/>
      <c r="F95" s="103"/>
      <c r="G95" s="103"/>
      <c r="H95" s="103">
        <v>1</v>
      </c>
      <c r="I95" s="103"/>
      <c r="J95" s="103"/>
      <c r="K95" s="103"/>
      <c r="L95" s="29">
        <f t="shared" si="23"/>
        <v>1</v>
      </c>
      <c r="M95" s="165"/>
      <c r="N95" s="176"/>
    </row>
    <row r="96" spans="1:15" ht="30.6" customHeight="1" x14ac:dyDescent="0.3">
      <c r="A96" s="102" t="s">
        <v>300</v>
      </c>
      <c r="B96" s="103"/>
      <c r="C96" s="103">
        <v>1</v>
      </c>
      <c r="D96" s="103"/>
      <c r="E96" s="103"/>
      <c r="F96" s="103"/>
      <c r="G96" s="103"/>
      <c r="H96" s="103"/>
      <c r="I96" s="103"/>
      <c r="J96" s="103"/>
      <c r="K96" s="103"/>
      <c r="L96" s="29">
        <f t="shared" si="23"/>
        <v>1</v>
      </c>
      <c r="M96" s="165"/>
      <c r="N96" s="176"/>
    </row>
    <row r="97" spans="1:14" ht="30.6" customHeight="1" x14ac:dyDescent="0.3">
      <c r="A97" s="102" t="s">
        <v>120</v>
      </c>
      <c r="B97" s="103"/>
      <c r="C97" s="103"/>
      <c r="D97" s="103"/>
      <c r="E97" s="103"/>
      <c r="F97" s="103"/>
      <c r="G97" s="103"/>
      <c r="H97" s="103">
        <v>1</v>
      </c>
      <c r="I97" s="103"/>
      <c r="J97" s="103"/>
      <c r="K97" s="103"/>
      <c r="L97" s="29">
        <f t="shared" si="23"/>
        <v>1</v>
      </c>
      <c r="M97" s="165"/>
      <c r="N97" s="176"/>
    </row>
    <row r="98" spans="1:14" ht="30.6" customHeight="1" x14ac:dyDescent="0.3">
      <c r="A98" s="102" t="s">
        <v>301</v>
      </c>
      <c r="B98" s="103"/>
      <c r="C98" s="103"/>
      <c r="D98" s="103"/>
      <c r="E98" s="103"/>
      <c r="F98" s="103"/>
      <c r="G98" s="103"/>
      <c r="H98" s="103">
        <v>1</v>
      </c>
      <c r="I98" s="103"/>
      <c r="J98" s="103"/>
      <c r="K98" s="103"/>
      <c r="L98" s="29">
        <f t="shared" si="23"/>
        <v>1</v>
      </c>
      <c r="M98" s="165"/>
      <c r="N98" s="176"/>
    </row>
    <row r="99" spans="1:14" ht="30.6" customHeight="1" x14ac:dyDescent="0.3">
      <c r="A99" s="102" t="s">
        <v>302</v>
      </c>
      <c r="B99" s="103"/>
      <c r="C99" s="103"/>
      <c r="D99" s="103"/>
      <c r="E99" s="103">
        <v>1</v>
      </c>
      <c r="F99" s="103"/>
      <c r="G99" s="103"/>
      <c r="H99" s="103"/>
      <c r="I99" s="103"/>
      <c r="J99" s="103"/>
      <c r="K99" s="103"/>
      <c r="L99" s="29">
        <f t="shared" si="23"/>
        <v>1</v>
      </c>
      <c r="M99" s="165"/>
      <c r="N99" s="177"/>
    </row>
    <row r="100" spans="1:14" ht="30.6" customHeight="1" x14ac:dyDescent="0.3">
      <c r="A100" s="102" t="s">
        <v>303</v>
      </c>
      <c r="B100" s="103"/>
      <c r="C100" s="103">
        <v>1</v>
      </c>
      <c r="D100" s="103"/>
      <c r="E100" s="103"/>
      <c r="F100" s="103"/>
      <c r="G100" s="103"/>
      <c r="H100" s="103"/>
      <c r="I100" s="103"/>
      <c r="J100" s="103"/>
      <c r="K100" s="103"/>
      <c r="L100" s="29">
        <f t="shared" si="23"/>
        <v>1</v>
      </c>
      <c r="M100" s="165"/>
      <c r="N100" s="178" t="s">
        <v>304</v>
      </c>
    </row>
    <row r="101" spans="1:14" ht="30.6" customHeight="1" x14ac:dyDescent="0.3">
      <c r="A101" s="102" t="s">
        <v>305</v>
      </c>
      <c r="B101" s="103"/>
      <c r="C101" s="103"/>
      <c r="D101" s="103"/>
      <c r="E101" s="103"/>
      <c r="F101" s="103"/>
      <c r="G101" s="103">
        <v>1</v>
      </c>
      <c r="H101" s="103"/>
      <c r="I101" s="103"/>
      <c r="J101" s="103">
        <v>1</v>
      </c>
      <c r="K101" s="103"/>
      <c r="L101" s="29">
        <f t="shared" si="23"/>
        <v>2</v>
      </c>
      <c r="M101" s="165"/>
      <c r="N101" s="179"/>
    </row>
    <row r="102" spans="1:14" ht="30.6" customHeight="1" x14ac:dyDescent="0.3">
      <c r="A102" s="102" t="s">
        <v>306</v>
      </c>
      <c r="B102" s="103"/>
      <c r="C102" s="103"/>
      <c r="D102" s="103"/>
      <c r="E102" s="103"/>
      <c r="F102" s="103"/>
      <c r="G102" s="103">
        <v>1</v>
      </c>
      <c r="H102" s="103"/>
      <c r="I102" s="103"/>
      <c r="J102" s="103"/>
      <c r="K102" s="103"/>
      <c r="L102" s="29">
        <f t="shared" si="23"/>
        <v>1</v>
      </c>
      <c r="M102" s="165"/>
      <c r="N102" s="179"/>
    </row>
    <row r="103" spans="1:14" ht="30.6" customHeight="1" x14ac:dyDescent="0.3">
      <c r="A103" s="102" t="s">
        <v>307</v>
      </c>
      <c r="B103" s="103"/>
      <c r="C103" s="103">
        <v>1</v>
      </c>
      <c r="D103" s="103"/>
      <c r="E103" s="103">
        <v>1</v>
      </c>
      <c r="F103" s="103"/>
      <c r="G103" s="103"/>
      <c r="H103" s="103"/>
      <c r="I103" s="103"/>
      <c r="J103" s="103"/>
      <c r="K103" s="103"/>
      <c r="L103" s="29">
        <f t="shared" si="23"/>
        <v>2</v>
      </c>
      <c r="M103" s="165"/>
      <c r="N103" s="179"/>
    </row>
    <row r="104" spans="1:14" ht="30.6" customHeight="1" x14ac:dyDescent="0.3">
      <c r="A104" s="102" t="s">
        <v>308</v>
      </c>
      <c r="B104" s="103"/>
      <c r="C104" s="103">
        <v>1</v>
      </c>
      <c r="D104" s="103"/>
      <c r="E104" s="103">
        <v>1</v>
      </c>
      <c r="F104" s="103"/>
      <c r="G104" s="103"/>
      <c r="H104" s="103"/>
      <c r="I104" s="103"/>
      <c r="J104" s="103"/>
      <c r="K104" s="103"/>
      <c r="L104" s="29">
        <f t="shared" si="23"/>
        <v>2</v>
      </c>
      <c r="M104" s="165"/>
      <c r="N104" s="179"/>
    </row>
    <row r="105" spans="1:14" ht="30.6" customHeight="1" x14ac:dyDescent="0.3">
      <c r="A105" s="102" t="s">
        <v>309</v>
      </c>
      <c r="B105" s="103"/>
      <c r="C105" s="103"/>
      <c r="D105" s="103"/>
      <c r="E105" s="103"/>
      <c r="F105" s="103"/>
      <c r="G105" s="103">
        <v>1</v>
      </c>
      <c r="H105" s="103"/>
      <c r="I105" s="103"/>
      <c r="J105" s="103"/>
      <c r="K105" s="103"/>
      <c r="L105" s="29">
        <f t="shared" si="23"/>
        <v>1</v>
      </c>
      <c r="M105" s="165"/>
      <c r="N105" s="179"/>
    </row>
    <row r="106" spans="1:14" ht="30.6" customHeight="1" x14ac:dyDescent="0.3">
      <c r="A106" s="102" t="s">
        <v>310</v>
      </c>
      <c r="B106" s="103"/>
      <c r="C106" s="103"/>
      <c r="D106" s="103"/>
      <c r="E106" s="103"/>
      <c r="F106" s="103"/>
      <c r="G106" s="103">
        <v>1</v>
      </c>
      <c r="H106" s="103"/>
      <c r="I106" s="103"/>
      <c r="J106" s="103"/>
      <c r="K106" s="103"/>
      <c r="L106" s="29">
        <f t="shared" si="23"/>
        <v>1</v>
      </c>
      <c r="M106" s="165"/>
      <c r="N106" s="179"/>
    </row>
    <row r="107" spans="1:14" ht="30.6" customHeight="1" x14ac:dyDescent="0.3">
      <c r="A107" s="44" t="s">
        <v>311</v>
      </c>
      <c r="B107" s="28"/>
      <c r="C107" s="28"/>
      <c r="D107" s="28"/>
      <c r="E107" s="28"/>
      <c r="F107" s="28"/>
      <c r="G107" s="28">
        <v>1</v>
      </c>
      <c r="H107" s="28">
        <v>1</v>
      </c>
      <c r="I107" s="28">
        <v>1</v>
      </c>
      <c r="J107" s="28">
        <v>1</v>
      </c>
      <c r="K107" s="28"/>
      <c r="L107" s="29">
        <f t="shared" si="23"/>
        <v>4</v>
      </c>
      <c r="M107" s="165"/>
      <c r="N107" s="179"/>
    </row>
    <row r="108" spans="1:14" ht="30.6" customHeight="1" x14ac:dyDescent="0.3">
      <c r="A108" s="102" t="s">
        <v>312</v>
      </c>
      <c r="B108" s="103"/>
      <c r="C108" s="103"/>
      <c r="D108" s="103"/>
      <c r="E108" s="103">
        <v>1</v>
      </c>
      <c r="F108" s="103"/>
      <c r="G108" s="103"/>
      <c r="H108" s="103">
        <v>1</v>
      </c>
      <c r="I108" s="103"/>
      <c r="J108" s="103"/>
      <c r="K108" s="103"/>
      <c r="L108" s="29">
        <f t="shared" si="23"/>
        <v>2</v>
      </c>
      <c r="M108" s="165"/>
      <c r="N108" s="179"/>
    </row>
    <row r="109" spans="1:14" ht="30.6" customHeight="1" x14ac:dyDescent="0.3">
      <c r="A109" s="33" t="s">
        <v>313</v>
      </c>
      <c r="B109" s="28">
        <v>1</v>
      </c>
      <c r="C109" s="28">
        <v>1</v>
      </c>
      <c r="D109" s="28">
        <v>1</v>
      </c>
      <c r="E109" s="28">
        <v>1</v>
      </c>
      <c r="F109" s="28"/>
      <c r="G109" s="28"/>
      <c r="H109" s="28"/>
      <c r="I109" s="28"/>
      <c r="J109" s="28"/>
      <c r="K109" s="28"/>
      <c r="L109" s="29">
        <f t="shared" ref="L109:L122" si="29">SUM(B109:K109)</f>
        <v>4</v>
      </c>
      <c r="M109" s="165"/>
      <c r="N109" s="179"/>
    </row>
    <row r="110" spans="1:14" ht="30.6" customHeight="1" x14ac:dyDescent="0.3">
      <c r="A110" s="102" t="s">
        <v>314</v>
      </c>
      <c r="B110" s="103"/>
      <c r="C110" s="103">
        <v>1</v>
      </c>
      <c r="D110" s="103"/>
      <c r="E110" s="103">
        <v>1</v>
      </c>
      <c r="F110" s="103"/>
      <c r="G110" s="103"/>
      <c r="H110" s="103"/>
      <c r="I110" s="103"/>
      <c r="J110" s="103"/>
      <c r="K110" s="103"/>
      <c r="L110" s="29">
        <f t="shared" si="29"/>
        <v>2</v>
      </c>
      <c r="M110" s="165"/>
      <c r="N110" s="179"/>
    </row>
    <row r="111" spans="1:14" ht="30.6" customHeight="1" x14ac:dyDescent="0.3">
      <c r="A111" s="102" t="s">
        <v>315</v>
      </c>
      <c r="B111" s="103"/>
      <c r="C111" s="103"/>
      <c r="D111" s="103"/>
      <c r="E111" s="103">
        <v>1</v>
      </c>
      <c r="F111" s="103"/>
      <c r="G111" s="103"/>
      <c r="H111" s="103"/>
      <c r="I111" s="103"/>
      <c r="J111" s="103">
        <v>1</v>
      </c>
      <c r="K111" s="103"/>
      <c r="L111" s="29">
        <f t="shared" si="29"/>
        <v>2</v>
      </c>
      <c r="M111" s="165"/>
      <c r="N111" s="179"/>
    </row>
    <row r="112" spans="1:14" ht="30.6" customHeight="1" x14ac:dyDescent="0.3">
      <c r="A112" s="44" t="s">
        <v>316</v>
      </c>
      <c r="B112" s="50">
        <v>1</v>
      </c>
      <c r="C112" s="50">
        <v>1</v>
      </c>
      <c r="D112" s="50"/>
      <c r="E112" s="50">
        <v>1</v>
      </c>
      <c r="F112" s="50"/>
      <c r="G112" s="50"/>
      <c r="H112" s="50"/>
      <c r="I112" s="50"/>
      <c r="J112" s="50"/>
      <c r="K112" s="50"/>
      <c r="L112" s="29">
        <f t="shared" si="29"/>
        <v>3</v>
      </c>
      <c r="M112" s="165"/>
      <c r="N112" s="179"/>
    </row>
    <row r="113" spans="1:14" ht="30.6" customHeight="1" x14ac:dyDescent="0.3">
      <c r="A113" s="85" t="s">
        <v>317</v>
      </c>
      <c r="B113" s="86"/>
      <c r="C113" s="86"/>
      <c r="D113" s="86">
        <v>1</v>
      </c>
      <c r="E113" s="86"/>
      <c r="F113" s="86"/>
      <c r="G113" s="86"/>
      <c r="H113" s="86"/>
      <c r="I113" s="86"/>
      <c r="J113" s="86">
        <v>1</v>
      </c>
      <c r="K113" s="82"/>
      <c r="L113" s="83">
        <f t="shared" si="29"/>
        <v>2</v>
      </c>
      <c r="M113" s="166"/>
      <c r="N113" s="179"/>
    </row>
    <row r="114" spans="1:14" ht="30.6" customHeight="1" x14ac:dyDescent="0.3">
      <c r="A114" s="81" t="s">
        <v>318</v>
      </c>
      <c r="B114" s="82"/>
      <c r="C114" s="82"/>
      <c r="D114" s="82"/>
      <c r="E114" s="82"/>
      <c r="F114" s="82"/>
      <c r="G114" s="82"/>
      <c r="H114" s="82">
        <v>1</v>
      </c>
      <c r="I114" s="82"/>
      <c r="J114" s="82"/>
      <c r="K114" s="84"/>
      <c r="L114" s="65">
        <f t="shared" si="29"/>
        <v>1</v>
      </c>
      <c r="M114" s="165"/>
      <c r="N114" s="179"/>
    </row>
    <row r="115" spans="1:14" ht="30.6" customHeight="1" x14ac:dyDescent="0.3">
      <c r="A115" s="104" t="s">
        <v>319</v>
      </c>
      <c r="B115" s="105">
        <v>1</v>
      </c>
      <c r="C115" s="105">
        <v>1</v>
      </c>
      <c r="D115" s="105"/>
      <c r="E115" s="105"/>
      <c r="F115" s="105"/>
      <c r="G115" s="105">
        <v>1</v>
      </c>
      <c r="H115" s="105"/>
      <c r="I115" s="105">
        <v>1</v>
      </c>
      <c r="J115" s="105">
        <v>1</v>
      </c>
      <c r="K115" s="103"/>
      <c r="L115" s="29">
        <f t="shared" ref="L115" si="30">SUM(B115:K115)</f>
        <v>5</v>
      </c>
      <c r="M115" s="165"/>
      <c r="N115" s="179"/>
    </row>
    <row r="116" spans="1:14" ht="30.6" customHeight="1" x14ac:dyDescent="0.3">
      <c r="A116" s="44" t="s">
        <v>320</v>
      </c>
      <c r="B116" s="28">
        <v>1</v>
      </c>
      <c r="C116" s="28">
        <v>1</v>
      </c>
      <c r="D116" s="28">
        <v>1</v>
      </c>
      <c r="E116" s="28">
        <v>1</v>
      </c>
      <c r="F116" s="28">
        <v>1</v>
      </c>
      <c r="G116" s="28"/>
      <c r="H116" s="28"/>
      <c r="I116" s="28">
        <v>1</v>
      </c>
      <c r="J116" s="28"/>
      <c r="K116" s="28"/>
      <c r="L116" s="29">
        <f t="shared" si="29"/>
        <v>6</v>
      </c>
      <c r="M116" s="165"/>
      <c r="N116" s="179"/>
    </row>
    <row r="117" spans="1:14" ht="30.6" customHeight="1" x14ac:dyDescent="0.3">
      <c r="A117" s="44" t="s">
        <v>321</v>
      </c>
      <c r="B117" s="28">
        <v>1</v>
      </c>
      <c r="C117" s="28"/>
      <c r="D117" s="28"/>
      <c r="E117" s="28">
        <v>1</v>
      </c>
      <c r="F117" s="28"/>
      <c r="G117" s="28"/>
      <c r="H117" s="28">
        <v>1</v>
      </c>
      <c r="I117" s="28">
        <v>1</v>
      </c>
      <c r="J117" s="28"/>
      <c r="K117" s="28"/>
      <c r="L117" s="29">
        <f t="shared" si="29"/>
        <v>4</v>
      </c>
      <c r="M117" s="165"/>
      <c r="N117" s="179"/>
    </row>
    <row r="118" spans="1:14" ht="30.6" customHeight="1" x14ac:dyDescent="0.3">
      <c r="A118" s="102" t="s">
        <v>322</v>
      </c>
      <c r="B118" s="103">
        <v>1</v>
      </c>
      <c r="C118" s="103"/>
      <c r="D118" s="103"/>
      <c r="E118" s="103"/>
      <c r="F118" s="103"/>
      <c r="G118" s="103"/>
      <c r="H118" s="103"/>
      <c r="I118" s="103">
        <v>1</v>
      </c>
      <c r="J118" s="103"/>
      <c r="K118" s="103"/>
      <c r="L118" s="29">
        <f t="shared" si="29"/>
        <v>2</v>
      </c>
      <c r="M118" s="165"/>
      <c r="N118" s="179"/>
    </row>
    <row r="119" spans="1:14" ht="30.6" customHeight="1" x14ac:dyDescent="0.3">
      <c r="A119" s="44" t="s">
        <v>323</v>
      </c>
      <c r="B119" s="28">
        <v>1</v>
      </c>
      <c r="C119" s="28"/>
      <c r="D119" s="28"/>
      <c r="E119" s="28"/>
      <c r="F119" s="28">
        <v>1</v>
      </c>
      <c r="G119" s="28"/>
      <c r="H119" s="28"/>
      <c r="I119" s="28"/>
      <c r="J119" s="28"/>
      <c r="K119" s="28">
        <v>1</v>
      </c>
      <c r="L119" s="29">
        <f t="shared" si="29"/>
        <v>3</v>
      </c>
      <c r="M119" s="165"/>
      <c r="N119" s="179"/>
    </row>
    <row r="120" spans="1:14" ht="30.6" customHeight="1" x14ac:dyDescent="0.3">
      <c r="A120" s="44" t="s">
        <v>324</v>
      </c>
      <c r="B120" s="50">
        <v>1</v>
      </c>
      <c r="C120" s="50">
        <v>1</v>
      </c>
      <c r="D120" s="50"/>
      <c r="E120" s="50"/>
      <c r="F120" s="50"/>
      <c r="G120" s="50"/>
      <c r="H120" s="50"/>
      <c r="I120" s="50"/>
      <c r="J120" s="50"/>
      <c r="K120" s="50"/>
      <c r="L120" s="29">
        <f t="shared" si="29"/>
        <v>2</v>
      </c>
      <c r="M120" s="165"/>
      <c r="N120" s="179"/>
    </row>
    <row r="121" spans="1:14" ht="30.6" customHeight="1" x14ac:dyDescent="0.3">
      <c r="A121" s="44" t="s">
        <v>325</v>
      </c>
      <c r="B121" s="28"/>
      <c r="C121" s="28">
        <v>1</v>
      </c>
      <c r="D121" s="28"/>
      <c r="E121" s="28"/>
      <c r="F121" s="28">
        <v>1</v>
      </c>
      <c r="G121" s="28">
        <v>1</v>
      </c>
      <c r="H121" s="28"/>
      <c r="I121" s="28">
        <v>1</v>
      </c>
      <c r="J121" s="28"/>
      <c r="K121" s="28">
        <v>1</v>
      </c>
      <c r="L121" s="29">
        <f t="shared" si="29"/>
        <v>5</v>
      </c>
      <c r="M121" s="165"/>
      <c r="N121" s="179"/>
    </row>
    <row r="122" spans="1:14" ht="30.6" customHeight="1" x14ac:dyDescent="0.3">
      <c r="A122" s="44" t="s">
        <v>326</v>
      </c>
      <c r="B122" s="28"/>
      <c r="C122" s="28">
        <v>1</v>
      </c>
      <c r="D122" s="28"/>
      <c r="E122" s="28"/>
      <c r="F122" s="28"/>
      <c r="G122" s="28"/>
      <c r="H122" s="28"/>
      <c r="I122" s="28">
        <v>1</v>
      </c>
      <c r="J122" s="28">
        <v>1</v>
      </c>
      <c r="K122" s="28"/>
      <c r="L122" s="29">
        <f t="shared" si="29"/>
        <v>3</v>
      </c>
      <c r="M122" s="165"/>
      <c r="N122" s="179"/>
    </row>
    <row r="123" spans="1:14" ht="30.6" customHeight="1" x14ac:dyDescent="0.3">
      <c r="A123" s="44" t="s">
        <v>327</v>
      </c>
      <c r="B123" s="28">
        <v>1</v>
      </c>
      <c r="C123" s="28">
        <v>1</v>
      </c>
      <c r="D123" s="28"/>
      <c r="E123" s="28"/>
      <c r="F123" s="28"/>
      <c r="G123" s="28"/>
      <c r="H123" s="28"/>
      <c r="I123" s="28"/>
      <c r="J123" s="28"/>
      <c r="K123" s="28"/>
      <c r="L123" s="29">
        <f t="shared" ref="L123:L167" si="31">SUM(B123:K123)</f>
        <v>2</v>
      </c>
      <c r="M123" s="165"/>
      <c r="N123" s="179"/>
    </row>
    <row r="124" spans="1:14" ht="30.6" customHeight="1" x14ac:dyDescent="0.3">
      <c r="A124" s="102" t="s">
        <v>328</v>
      </c>
      <c r="B124" s="103"/>
      <c r="C124" s="103">
        <v>1</v>
      </c>
      <c r="D124" s="103"/>
      <c r="E124" s="103"/>
      <c r="F124" s="103"/>
      <c r="G124" s="103"/>
      <c r="H124" s="103"/>
      <c r="I124" s="103">
        <v>1</v>
      </c>
      <c r="J124" s="103"/>
      <c r="K124" s="103"/>
      <c r="L124" s="29">
        <f t="shared" ref="L124" si="32">SUM(B124:K124)</f>
        <v>2</v>
      </c>
      <c r="M124" s="165"/>
      <c r="N124" s="179"/>
    </row>
    <row r="125" spans="1:14" ht="30.6" customHeight="1" x14ac:dyDescent="0.3">
      <c r="A125" s="44" t="s">
        <v>329</v>
      </c>
      <c r="B125" s="28"/>
      <c r="C125" s="28">
        <v>1</v>
      </c>
      <c r="D125" s="28"/>
      <c r="E125" s="28"/>
      <c r="F125" s="28"/>
      <c r="G125" s="28">
        <v>1</v>
      </c>
      <c r="H125" s="28"/>
      <c r="I125" s="28"/>
      <c r="J125" s="28"/>
      <c r="K125" s="28"/>
      <c r="L125" s="29">
        <f t="shared" si="31"/>
        <v>2</v>
      </c>
      <c r="M125" s="165"/>
      <c r="N125" s="180"/>
    </row>
    <row r="126" spans="1:14" ht="33" customHeight="1" x14ac:dyDescent="0.3">
      <c r="A126" s="39" t="s">
        <v>330</v>
      </c>
      <c r="B126" s="40">
        <v>1</v>
      </c>
      <c r="C126" s="40">
        <v>1</v>
      </c>
      <c r="D126" s="40">
        <v>1</v>
      </c>
      <c r="E126" s="40">
        <v>1</v>
      </c>
      <c r="F126" s="40"/>
      <c r="G126" s="40">
        <v>1</v>
      </c>
      <c r="H126" s="40">
        <v>1</v>
      </c>
      <c r="I126" s="40"/>
      <c r="J126" s="40"/>
      <c r="K126" s="40">
        <v>1</v>
      </c>
      <c r="L126" s="41">
        <f t="shared" si="31"/>
        <v>7</v>
      </c>
      <c r="M126" s="170" t="s">
        <v>419</v>
      </c>
      <c r="N126" s="168"/>
    </row>
    <row r="127" spans="1:14" ht="33" customHeight="1" x14ac:dyDescent="0.3">
      <c r="A127" s="39" t="s">
        <v>331</v>
      </c>
      <c r="B127" s="40"/>
      <c r="C127" s="40"/>
      <c r="D127" s="40"/>
      <c r="E127" s="40"/>
      <c r="F127" s="40">
        <v>1</v>
      </c>
      <c r="G127" s="40"/>
      <c r="H127" s="40"/>
      <c r="I127" s="40"/>
      <c r="J127" s="40"/>
      <c r="K127" s="40"/>
      <c r="L127" s="41">
        <f t="shared" si="31"/>
        <v>1</v>
      </c>
      <c r="M127" s="170"/>
      <c r="N127" s="168"/>
    </row>
    <row r="128" spans="1:14" ht="33" customHeight="1" x14ac:dyDescent="0.3">
      <c r="A128" s="39" t="s">
        <v>332</v>
      </c>
      <c r="B128" s="40"/>
      <c r="C128" s="40"/>
      <c r="D128" s="40"/>
      <c r="E128" s="40"/>
      <c r="F128" s="40"/>
      <c r="G128" s="40"/>
      <c r="H128" s="40"/>
      <c r="I128" s="40">
        <v>1</v>
      </c>
      <c r="J128" s="40"/>
      <c r="K128" s="40"/>
      <c r="L128" s="41">
        <f t="shared" si="31"/>
        <v>1</v>
      </c>
      <c r="M128" s="170"/>
      <c r="N128" s="168"/>
    </row>
    <row r="129" spans="1:14" ht="33" customHeight="1" x14ac:dyDescent="0.3">
      <c r="A129" s="39" t="s">
        <v>333</v>
      </c>
      <c r="B129" s="40"/>
      <c r="C129" s="40">
        <v>1</v>
      </c>
      <c r="D129" s="40"/>
      <c r="E129" s="40"/>
      <c r="F129" s="40"/>
      <c r="G129" s="40"/>
      <c r="H129" s="40"/>
      <c r="I129" s="40"/>
      <c r="J129" s="40"/>
      <c r="K129" s="40"/>
      <c r="L129" s="41">
        <f t="shared" si="31"/>
        <v>1</v>
      </c>
      <c r="M129" s="170"/>
      <c r="N129" s="168"/>
    </row>
    <row r="130" spans="1:14" ht="33" customHeight="1" x14ac:dyDescent="0.3">
      <c r="A130" s="39" t="s">
        <v>334</v>
      </c>
      <c r="B130" s="40">
        <v>1</v>
      </c>
      <c r="C130" s="40">
        <v>1</v>
      </c>
      <c r="D130" s="40"/>
      <c r="E130" s="40">
        <v>1</v>
      </c>
      <c r="F130" s="40">
        <v>1</v>
      </c>
      <c r="G130" s="40"/>
      <c r="H130" s="40">
        <v>1</v>
      </c>
      <c r="I130" s="40">
        <v>1</v>
      </c>
      <c r="J130" s="40"/>
      <c r="K130" s="40">
        <v>1</v>
      </c>
      <c r="L130" s="41">
        <f t="shared" ref="L130:L134" si="33">SUM(B130:K130)</f>
        <v>7</v>
      </c>
      <c r="M130" s="170"/>
      <c r="N130" s="168"/>
    </row>
    <row r="131" spans="1:14" ht="33" customHeight="1" x14ac:dyDescent="0.3">
      <c r="A131" s="106" t="s">
        <v>411</v>
      </c>
      <c r="B131" s="40"/>
      <c r="C131" s="40"/>
      <c r="D131" s="40">
        <v>1</v>
      </c>
      <c r="E131" s="40"/>
      <c r="F131" s="40"/>
      <c r="G131" s="40"/>
      <c r="H131" s="40"/>
      <c r="I131" s="40"/>
      <c r="J131" s="40"/>
      <c r="K131" s="40"/>
      <c r="L131" s="41">
        <f t="shared" si="33"/>
        <v>1</v>
      </c>
      <c r="M131" s="170"/>
      <c r="N131" s="168"/>
    </row>
    <row r="132" spans="1:14" ht="33" customHeight="1" x14ac:dyDescent="0.3">
      <c r="A132" s="39" t="s">
        <v>335</v>
      </c>
      <c r="B132" s="40"/>
      <c r="C132" s="40"/>
      <c r="D132" s="40">
        <v>1</v>
      </c>
      <c r="E132" s="40"/>
      <c r="F132" s="40"/>
      <c r="G132" s="40"/>
      <c r="H132" s="40"/>
      <c r="I132" s="40"/>
      <c r="J132" s="40"/>
      <c r="K132" s="40"/>
      <c r="L132" s="41">
        <f t="shared" si="33"/>
        <v>1</v>
      </c>
      <c r="M132" s="170"/>
      <c r="N132" s="168"/>
    </row>
    <row r="133" spans="1:14" ht="33" customHeight="1" x14ac:dyDescent="0.3">
      <c r="A133" s="39" t="s">
        <v>336</v>
      </c>
      <c r="B133" s="40"/>
      <c r="C133" s="40"/>
      <c r="D133" s="40"/>
      <c r="E133" s="40">
        <v>1</v>
      </c>
      <c r="F133" s="40"/>
      <c r="G133" s="40"/>
      <c r="H133" s="40"/>
      <c r="I133" s="40"/>
      <c r="J133" s="40"/>
      <c r="K133" s="40"/>
      <c r="L133" s="41">
        <f t="shared" si="33"/>
        <v>1</v>
      </c>
      <c r="M133" s="170"/>
      <c r="N133" s="168"/>
    </row>
    <row r="134" spans="1:14" ht="33" customHeight="1" x14ac:dyDescent="0.3">
      <c r="A134" s="39" t="s">
        <v>337</v>
      </c>
      <c r="B134" s="40"/>
      <c r="C134" s="40"/>
      <c r="D134" s="40"/>
      <c r="E134" s="40">
        <v>1</v>
      </c>
      <c r="F134" s="40"/>
      <c r="G134" s="40"/>
      <c r="H134" s="40"/>
      <c r="I134" s="40"/>
      <c r="J134" s="40"/>
      <c r="K134" s="40"/>
      <c r="L134" s="41">
        <f t="shared" si="33"/>
        <v>1</v>
      </c>
      <c r="M134" s="170"/>
      <c r="N134" s="168"/>
    </row>
    <row r="135" spans="1:14" ht="33" customHeight="1" x14ac:dyDescent="0.3">
      <c r="A135" s="39" t="s">
        <v>338</v>
      </c>
      <c r="B135" s="40">
        <v>1</v>
      </c>
      <c r="C135" s="40"/>
      <c r="D135" s="40"/>
      <c r="E135" s="40"/>
      <c r="F135" s="40">
        <v>1</v>
      </c>
      <c r="G135" s="40">
        <v>1</v>
      </c>
      <c r="H135" s="40">
        <v>1</v>
      </c>
      <c r="I135" s="40"/>
      <c r="J135" s="40"/>
      <c r="K135" s="40">
        <v>1</v>
      </c>
      <c r="L135" s="41">
        <f t="shared" si="31"/>
        <v>5</v>
      </c>
      <c r="M135" s="170"/>
      <c r="N135" s="168"/>
    </row>
    <row r="136" spans="1:14" ht="33" customHeight="1" x14ac:dyDescent="0.3">
      <c r="A136" s="39" t="s">
        <v>339</v>
      </c>
      <c r="B136" s="40"/>
      <c r="C136" s="40"/>
      <c r="D136" s="40">
        <v>1</v>
      </c>
      <c r="E136" s="40"/>
      <c r="F136" s="40"/>
      <c r="G136" s="40"/>
      <c r="H136" s="40"/>
      <c r="I136" s="40"/>
      <c r="J136" s="40"/>
      <c r="K136" s="40"/>
      <c r="L136" s="41">
        <f t="shared" si="31"/>
        <v>1</v>
      </c>
      <c r="M136" s="170"/>
      <c r="N136" s="168"/>
    </row>
    <row r="137" spans="1:14" ht="33" customHeight="1" x14ac:dyDescent="0.3">
      <c r="A137" s="39" t="s">
        <v>340</v>
      </c>
      <c r="B137" s="40">
        <v>1</v>
      </c>
      <c r="C137" s="40">
        <v>1</v>
      </c>
      <c r="D137" s="40"/>
      <c r="E137" s="40"/>
      <c r="F137" s="40">
        <v>1</v>
      </c>
      <c r="G137" s="40"/>
      <c r="H137" s="40"/>
      <c r="I137" s="40">
        <v>1</v>
      </c>
      <c r="J137" s="40"/>
      <c r="K137" s="40"/>
      <c r="L137" s="41">
        <f t="shared" si="31"/>
        <v>4</v>
      </c>
      <c r="M137" s="170"/>
      <c r="N137" s="168"/>
    </row>
    <row r="138" spans="1:14" ht="33" customHeight="1" x14ac:dyDescent="0.3">
      <c r="A138" s="39" t="s">
        <v>341</v>
      </c>
      <c r="B138" s="40">
        <v>1</v>
      </c>
      <c r="C138" s="40">
        <v>1</v>
      </c>
      <c r="D138" s="40"/>
      <c r="E138" s="40"/>
      <c r="F138" s="40"/>
      <c r="G138" s="40"/>
      <c r="H138" s="40"/>
      <c r="I138" s="40"/>
      <c r="J138" s="40"/>
      <c r="K138" s="40"/>
      <c r="L138" s="41">
        <f t="shared" si="31"/>
        <v>2</v>
      </c>
      <c r="M138" s="170"/>
      <c r="N138" s="168"/>
    </row>
    <row r="139" spans="1:14" ht="33" customHeight="1" x14ac:dyDescent="0.3">
      <c r="A139" s="39" t="s">
        <v>342</v>
      </c>
      <c r="B139" s="40">
        <v>1</v>
      </c>
      <c r="C139" s="40"/>
      <c r="D139" s="40"/>
      <c r="E139" s="40"/>
      <c r="F139" s="40"/>
      <c r="G139" s="40"/>
      <c r="H139" s="40"/>
      <c r="I139" s="40"/>
      <c r="J139" s="40"/>
      <c r="K139" s="40"/>
      <c r="L139" s="41">
        <f t="shared" si="31"/>
        <v>1</v>
      </c>
      <c r="M139" s="170"/>
      <c r="N139" s="168"/>
    </row>
    <row r="140" spans="1:14" ht="33" customHeight="1" x14ac:dyDescent="0.3">
      <c r="A140" s="39" t="s">
        <v>163</v>
      </c>
      <c r="B140" s="40">
        <v>1</v>
      </c>
      <c r="C140" s="40">
        <v>1</v>
      </c>
      <c r="D140" s="40">
        <v>1</v>
      </c>
      <c r="E140" s="40"/>
      <c r="F140" s="40"/>
      <c r="G140" s="40">
        <v>1</v>
      </c>
      <c r="H140" s="40">
        <v>1</v>
      </c>
      <c r="I140" s="40"/>
      <c r="J140" s="40">
        <v>1</v>
      </c>
      <c r="K140" s="40"/>
      <c r="L140" s="41">
        <f t="shared" si="31"/>
        <v>6</v>
      </c>
      <c r="M140" s="170"/>
      <c r="N140" s="168"/>
    </row>
    <row r="141" spans="1:14" ht="33" customHeight="1" x14ac:dyDescent="0.3">
      <c r="A141" s="39" t="s">
        <v>343</v>
      </c>
      <c r="B141" s="40"/>
      <c r="C141" s="40"/>
      <c r="D141" s="40"/>
      <c r="E141" s="40">
        <v>1</v>
      </c>
      <c r="F141" s="40"/>
      <c r="G141" s="40"/>
      <c r="H141" s="40"/>
      <c r="I141" s="40"/>
      <c r="J141" s="40"/>
      <c r="K141" s="40"/>
      <c r="L141" s="41">
        <f t="shared" si="31"/>
        <v>1</v>
      </c>
      <c r="M141" s="170"/>
      <c r="N141" s="168"/>
    </row>
    <row r="142" spans="1:14" ht="33" customHeight="1" x14ac:dyDescent="0.3">
      <c r="A142" s="39" t="s">
        <v>344</v>
      </c>
      <c r="B142" s="40">
        <v>1</v>
      </c>
      <c r="C142" s="40">
        <v>1</v>
      </c>
      <c r="D142" s="40"/>
      <c r="E142" s="40"/>
      <c r="F142" s="40"/>
      <c r="G142" s="40">
        <v>1</v>
      </c>
      <c r="H142" s="40"/>
      <c r="I142" s="40"/>
      <c r="J142" s="40"/>
      <c r="K142" s="40"/>
      <c r="L142" s="41">
        <f t="shared" si="31"/>
        <v>3</v>
      </c>
      <c r="M142" s="170"/>
      <c r="N142" s="168"/>
    </row>
    <row r="143" spans="1:14" ht="33" customHeight="1" x14ac:dyDescent="0.3">
      <c r="A143" s="39" t="s">
        <v>345</v>
      </c>
      <c r="B143" s="40">
        <v>1</v>
      </c>
      <c r="C143" s="40">
        <v>1</v>
      </c>
      <c r="D143" s="40"/>
      <c r="E143" s="40"/>
      <c r="F143" s="40"/>
      <c r="G143" s="40"/>
      <c r="H143" s="40"/>
      <c r="I143" s="40"/>
      <c r="J143" s="40"/>
      <c r="K143" s="40"/>
      <c r="L143" s="41">
        <f t="shared" si="31"/>
        <v>2</v>
      </c>
      <c r="M143" s="170"/>
      <c r="N143" s="168"/>
    </row>
    <row r="144" spans="1:14" ht="33" customHeight="1" x14ac:dyDescent="0.3">
      <c r="A144" s="39" t="s">
        <v>346</v>
      </c>
      <c r="B144" s="40"/>
      <c r="C144" s="40">
        <v>1</v>
      </c>
      <c r="D144" s="40"/>
      <c r="E144" s="40"/>
      <c r="F144" s="40"/>
      <c r="G144" s="40"/>
      <c r="H144" s="40"/>
      <c r="I144" s="40">
        <v>1</v>
      </c>
      <c r="J144" s="40"/>
      <c r="K144" s="40">
        <v>1</v>
      </c>
      <c r="L144" s="41">
        <f t="shared" si="31"/>
        <v>3</v>
      </c>
      <c r="M144" s="170"/>
      <c r="N144" s="168"/>
    </row>
    <row r="145" spans="1:14" ht="33" customHeight="1" x14ac:dyDescent="0.3">
      <c r="A145" s="39" t="s">
        <v>347</v>
      </c>
      <c r="B145" s="40"/>
      <c r="C145" s="40"/>
      <c r="D145" s="40"/>
      <c r="E145" s="40"/>
      <c r="F145" s="40"/>
      <c r="G145" s="40"/>
      <c r="H145" s="40"/>
      <c r="I145" s="40"/>
      <c r="J145" s="40">
        <v>1</v>
      </c>
      <c r="K145" s="40"/>
      <c r="L145" s="41">
        <f>SUM(B145:K145)</f>
        <v>1</v>
      </c>
      <c r="M145" s="170"/>
      <c r="N145" s="168"/>
    </row>
    <row r="146" spans="1:14" ht="33" customHeight="1" x14ac:dyDescent="0.3">
      <c r="A146" s="39" t="s">
        <v>348</v>
      </c>
      <c r="B146" s="40"/>
      <c r="C146" s="40"/>
      <c r="D146" s="40"/>
      <c r="E146" s="40"/>
      <c r="F146" s="40"/>
      <c r="G146" s="40">
        <v>1</v>
      </c>
      <c r="H146" s="40"/>
      <c r="I146" s="40">
        <v>1</v>
      </c>
      <c r="J146" s="40"/>
      <c r="K146" s="40"/>
      <c r="L146" s="41">
        <f t="shared" si="31"/>
        <v>2</v>
      </c>
      <c r="M146" s="170"/>
      <c r="N146" s="168"/>
    </row>
    <row r="147" spans="1:14" ht="33" customHeight="1" x14ac:dyDescent="0.3">
      <c r="A147" s="39" t="s">
        <v>349</v>
      </c>
      <c r="B147" s="40"/>
      <c r="C147" s="40"/>
      <c r="D147" s="40"/>
      <c r="E147" s="40"/>
      <c r="F147" s="40">
        <v>1</v>
      </c>
      <c r="G147" s="40"/>
      <c r="H147" s="40"/>
      <c r="I147" s="40"/>
      <c r="J147" s="40"/>
      <c r="K147" s="40"/>
      <c r="L147" s="41">
        <f t="shared" si="31"/>
        <v>1</v>
      </c>
      <c r="M147" s="170"/>
      <c r="N147" s="168"/>
    </row>
    <row r="148" spans="1:14" ht="33" customHeight="1" x14ac:dyDescent="0.3">
      <c r="A148" s="24" t="s">
        <v>350</v>
      </c>
      <c r="B148" s="25">
        <v>1</v>
      </c>
      <c r="C148" s="25">
        <v>1</v>
      </c>
      <c r="D148" s="25">
        <v>1</v>
      </c>
      <c r="E148" s="25">
        <v>1</v>
      </c>
      <c r="F148" s="25">
        <v>1</v>
      </c>
      <c r="G148" s="25">
        <v>1</v>
      </c>
      <c r="H148" s="25"/>
      <c r="I148" s="25">
        <v>1</v>
      </c>
      <c r="J148" s="25">
        <v>1</v>
      </c>
      <c r="K148" s="25">
        <v>1</v>
      </c>
      <c r="L148" s="41">
        <f t="shared" si="31"/>
        <v>9</v>
      </c>
      <c r="M148" s="170"/>
      <c r="N148" s="168"/>
    </row>
    <row r="149" spans="1:14" ht="33" customHeight="1" x14ac:dyDescent="0.3">
      <c r="A149" s="39" t="s">
        <v>351</v>
      </c>
      <c r="B149" s="40">
        <v>1</v>
      </c>
      <c r="C149" s="40">
        <v>1</v>
      </c>
      <c r="D149" s="40"/>
      <c r="E149" s="40">
        <v>1</v>
      </c>
      <c r="F149" s="40"/>
      <c r="G149" s="40"/>
      <c r="H149" s="40"/>
      <c r="I149" s="40"/>
      <c r="J149" s="40"/>
      <c r="K149" s="40"/>
      <c r="L149" s="65">
        <f t="shared" si="31"/>
        <v>3</v>
      </c>
      <c r="M149" s="170"/>
      <c r="N149" s="168"/>
    </row>
    <row r="150" spans="1:14" ht="33" customHeight="1" x14ac:dyDescent="0.3">
      <c r="A150" s="39" t="s">
        <v>352</v>
      </c>
      <c r="B150" s="40"/>
      <c r="C150" s="40"/>
      <c r="D150" s="40"/>
      <c r="E150" s="40"/>
      <c r="F150" s="40">
        <v>1</v>
      </c>
      <c r="G150" s="40"/>
      <c r="H150" s="40"/>
      <c r="I150" s="40"/>
      <c r="J150" s="40"/>
      <c r="K150" s="40"/>
      <c r="L150" s="41">
        <f t="shared" si="31"/>
        <v>1</v>
      </c>
      <c r="M150" s="170"/>
      <c r="N150" s="168"/>
    </row>
    <row r="151" spans="1:14" ht="33" customHeight="1" x14ac:dyDescent="0.3">
      <c r="A151" s="39" t="s">
        <v>353</v>
      </c>
      <c r="B151" s="40"/>
      <c r="C151" s="40"/>
      <c r="D151" s="40"/>
      <c r="E151" s="40"/>
      <c r="F151" s="40"/>
      <c r="G151" s="40"/>
      <c r="H151" s="40"/>
      <c r="I151" s="40">
        <v>1</v>
      </c>
      <c r="J151" s="40"/>
      <c r="K151" s="40"/>
      <c r="L151" s="41">
        <f t="shared" si="31"/>
        <v>1</v>
      </c>
      <c r="M151" s="170"/>
      <c r="N151" s="168"/>
    </row>
    <row r="152" spans="1:14" ht="33" customHeight="1" x14ac:dyDescent="0.3">
      <c r="A152" s="39" t="s">
        <v>354</v>
      </c>
      <c r="B152" s="40"/>
      <c r="C152" s="40"/>
      <c r="D152" s="40"/>
      <c r="E152" s="40"/>
      <c r="F152" s="40"/>
      <c r="G152" s="40"/>
      <c r="H152" s="40"/>
      <c r="I152" s="40">
        <v>1</v>
      </c>
      <c r="J152" s="40"/>
      <c r="K152" s="40"/>
      <c r="L152" s="41">
        <f t="shared" si="31"/>
        <v>1</v>
      </c>
      <c r="M152" s="170"/>
      <c r="N152" s="169"/>
    </row>
    <row r="153" spans="1:14" ht="35.1" customHeight="1" x14ac:dyDescent="0.3">
      <c r="A153" s="107" t="s">
        <v>355</v>
      </c>
      <c r="B153" s="103">
        <v>1</v>
      </c>
      <c r="C153" s="103"/>
      <c r="D153" s="103"/>
      <c r="E153" s="103"/>
      <c r="F153" s="103"/>
      <c r="G153" s="103">
        <v>1</v>
      </c>
      <c r="H153" s="103">
        <v>1</v>
      </c>
      <c r="I153" s="103"/>
      <c r="J153" s="103">
        <v>1</v>
      </c>
      <c r="K153" s="103"/>
      <c r="L153" s="31">
        <f t="shared" si="31"/>
        <v>4</v>
      </c>
      <c r="M153" s="160" t="s">
        <v>420</v>
      </c>
      <c r="N153" s="172"/>
    </row>
    <row r="154" spans="1:14" ht="35.1" customHeight="1" x14ac:dyDescent="0.3">
      <c r="A154" s="27" t="s">
        <v>356</v>
      </c>
      <c r="B154" s="28"/>
      <c r="C154" s="28"/>
      <c r="D154" s="28">
        <v>1</v>
      </c>
      <c r="E154" s="28"/>
      <c r="F154" s="28"/>
      <c r="G154" s="28"/>
      <c r="H154" s="28"/>
      <c r="I154" s="28"/>
      <c r="J154" s="28">
        <v>1</v>
      </c>
      <c r="K154" s="28">
        <v>1</v>
      </c>
      <c r="L154" s="31">
        <f t="shared" si="31"/>
        <v>3</v>
      </c>
      <c r="M154" s="161"/>
      <c r="N154" s="173"/>
    </row>
    <row r="155" spans="1:14" ht="35.1" customHeight="1" x14ac:dyDescent="0.3">
      <c r="A155" s="94" t="s">
        <v>412</v>
      </c>
      <c r="B155" s="28"/>
      <c r="C155" s="28">
        <v>1</v>
      </c>
      <c r="D155" s="28">
        <v>1</v>
      </c>
      <c r="E155" s="28"/>
      <c r="F155" s="28"/>
      <c r="G155" s="28"/>
      <c r="H155" s="28"/>
      <c r="I155" s="28"/>
      <c r="J155" s="28"/>
      <c r="K155" s="28"/>
      <c r="L155" s="31">
        <f t="shared" si="31"/>
        <v>2</v>
      </c>
      <c r="M155" s="161"/>
      <c r="N155" s="173"/>
    </row>
    <row r="156" spans="1:14" ht="35.1" customHeight="1" x14ac:dyDescent="0.3">
      <c r="A156" s="107" t="s">
        <v>357</v>
      </c>
      <c r="B156" s="103"/>
      <c r="C156" s="103"/>
      <c r="D156" s="103">
        <v>1</v>
      </c>
      <c r="E156" s="103"/>
      <c r="F156" s="103"/>
      <c r="G156" s="103"/>
      <c r="H156" s="103"/>
      <c r="I156" s="103"/>
      <c r="J156" s="103"/>
      <c r="K156" s="103"/>
      <c r="L156" s="31">
        <f t="shared" si="31"/>
        <v>1</v>
      </c>
      <c r="M156" s="161"/>
      <c r="N156" s="173"/>
    </row>
    <row r="157" spans="1:14" ht="35.1" customHeight="1" x14ac:dyDescent="0.3">
      <c r="A157" s="107" t="s">
        <v>358</v>
      </c>
      <c r="B157" s="103">
        <v>1</v>
      </c>
      <c r="C157" s="103">
        <v>1</v>
      </c>
      <c r="D157" s="103">
        <v>1</v>
      </c>
      <c r="E157" s="103">
        <v>1</v>
      </c>
      <c r="F157" s="103"/>
      <c r="G157" s="103"/>
      <c r="H157" s="103">
        <v>1</v>
      </c>
      <c r="I157" s="103"/>
      <c r="J157" s="103"/>
      <c r="K157" s="103">
        <v>1</v>
      </c>
      <c r="L157" s="31">
        <f t="shared" si="31"/>
        <v>6</v>
      </c>
      <c r="M157" s="161"/>
      <c r="N157" s="173"/>
    </row>
    <row r="158" spans="1:14" ht="35.1" customHeight="1" x14ac:dyDescent="0.3">
      <c r="A158" s="108" t="s">
        <v>413</v>
      </c>
      <c r="B158" s="103">
        <v>1</v>
      </c>
      <c r="C158" s="103">
        <v>1</v>
      </c>
      <c r="D158" s="103">
        <v>1</v>
      </c>
      <c r="E158" s="103"/>
      <c r="F158" s="103"/>
      <c r="G158" s="103">
        <v>1</v>
      </c>
      <c r="H158" s="103"/>
      <c r="I158" s="103">
        <v>1</v>
      </c>
      <c r="J158" s="103">
        <v>1</v>
      </c>
      <c r="K158" s="103"/>
      <c r="L158" s="31">
        <f t="shared" si="31"/>
        <v>6</v>
      </c>
      <c r="M158" s="161"/>
      <c r="N158" s="173"/>
    </row>
    <row r="159" spans="1:14" ht="35.1" customHeight="1" x14ac:dyDescent="0.3">
      <c r="A159" s="107" t="s">
        <v>359</v>
      </c>
      <c r="B159" s="103">
        <v>1</v>
      </c>
      <c r="C159" s="103">
        <v>1</v>
      </c>
      <c r="D159" s="103">
        <v>1</v>
      </c>
      <c r="E159" s="103"/>
      <c r="F159" s="103"/>
      <c r="G159" s="103"/>
      <c r="H159" s="103"/>
      <c r="I159" s="103"/>
      <c r="J159" s="103"/>
      <c r="K159" s="103"/>
      <c r="L159" s="31">
        <f t="shared" si="31"/>
        <v>3</v>
      </c>
      <c r="M159" s="161"/>
      <c r="N159" s="173"/>
    </row>
    <row r="160" spans="1:14" ht="35.1" customHeight="1" x14ac:dyDescent="0.3">
      <c r="A160" s="109" t="s">
        <v>360</v>
      </c>
      <c r="B160" s="103"/>
      <c r="C160" s="103"/>
      <c r="D160" s="103"/>
      <c r="E160" s="103"/>
      <c r="F160" s="103"/>
      <c r="G160" s="103">
        <v>1</v>
      </c>
      <c r="H160" s="103"/>
      <c r="I160" s="103">
        <v>1</v>
      </c>
      <c r="J160" s="103">
        <v>1</v>
      </c>
      <c r="K160" s="103"/>
      <c r="L160" s="41">
        <f t="shared" si="31"/>
        <v>3</v>
      </c>
      <c r="M160" s="161"/>
      <c r="N160" s="173"/>
    </row>
    <row r="161" spans="1:14" ht="35.1" customHeight="1" x14ac:dyDescent="0.3">
      <c r="A161" s="33" t="s">
        <v>361</v>
      </c>
      <c r="B161" s="28"/>
      <c r="C161" s="28"/>
      <c r="D161" s="28"/>
      <c r="E161" s="28"/>
      <c r="F161" s="28">
        <v>1</v>
      </c>
      <c r="G161" s="28"/>
      <c r="H161" s="28"/>
      <c r="I161" s="28">
        <v>1</v>
      </c>
      <c r="J161" s="28"/>
      <c r="K161" s="28"/>
      <c r="L161" s="41">
        <f t="shared" ref="L161:L164" si="34">SUM(B161:K161)</f>
        <v>2</v>
      </c>
      <c r="M161" s="161"/>
      <c r="N161" s="173"/>
    </row>
    <row r="162" spans="1:14" ht="35.1" customHeight="1" x14ac:dyDescent="0.3">
      <c r="A162" s="109" t="s">
        <v>362</v>
      </c>
      <c r="B162" s="103"/>
      <c r="C162" s="103"/>
      <c r="D162" s="103"/>
      <c r="E162" s="103"/>
      <c r="F162" s="103"/>
      <c r="G162" s="103"/>
      <c r="H162" s="103"/>
      <c r="I162" s="103">
        <v>1</v>
      </c>
      <c r="J162" s="103"/>
      <c r="K162" s="103"/>
      <c r="L162" s="41">
        <f t="shared" si="34"/>
        <v>1</v>
      </c>
      <c r="M162" s="161"/>
      <c r="N162" s="173"/>
    </row>
    <row r="163" spans="1:14" ht="35.1" customHeight="1" x14ac:dyDescent="0.3">
      <c r="A163" s="109" t="s">
        <v>363</v>
      </c>
      <c r="B163" s="103"/>
      <c r="C163" s="103"/>
      <c r="D163" s="103"/>
      <c r="E163" s="103"/>
      <c r="F163" s="103"/>
      <c r="G163" s="103"/>
      <c r="H163" s="103"/>
      <c r="I163" s="103">
        <v>1</v>
      </c>
      <c r="J163" s="103"/>
      <c r="K163" s="103"/>
      <c r="L163" s="41">
        <f t="shared" si="34"/>
        <v>1</v>
      </c>
      <c r="M163" s="161"/>
      <c r="N163" s="173"/>
    </row>
    <row r="164" spans="1:14" ht="35.1" customHeight="1" x14ac:dyDescent="0.3">
      <c r="A164" s="109" t="s">
        <v>364</v>
      </c>
      <c r="B164" s="103"/>
      <c r="C164" s="103"/>
      <c r="D164" s="103"/>
      <c r="E164" s="103"/>
      <c r="F164" s="103"/>
      <c r="G164" s="103"/>
      <c r="H164" s="103"/>
      <c r="I164" s="103">
        <v>1</v>
      </c>
      <c r="J164" s="103"/>
      <c r="K164" s="103"/>
      <c r="L164" s="41">
        <f t="shared" si="34"/>
        <v>1</v>
      </c>
      <c r="M164" s="161"/>
      <c r="N164" s="173"/>
    </row>
    <row r="165" spans="1:14" ht="35.1" customHeight="1" x14ac:dyDescent="0.3">
      <c r="A165" s="27" t="s">
        <v>365</v>
      </c>
      <c r="B165" s="28">
        <v>1</v>
      </c>
      <c r="C165" s="28"/>
      <c r="D165" s="28">
        <v>1</v>
      </c>
      <c r="E165" s="28">
        <v>1</v>
      </c>
      <c r="F165" s="28"/>
      <c r="G165" s="28"/>
      <c r="H165" s="28">
        <v>1</v>
      </c>
      <c r="I165" s="28">
        <v>1</v>
      </c>
      <c r="J165" s="28">
        <v>1</v>
      </c>
      <c r="K165" s="28">
        <v>1</v>
      </c>
      <c r="L165" s="41">
        <f t="shared" ref="L165:L166" si="35">SUM(B165:K165)</f>
        <v>7</v>
      </c>
      <c r="M165" s="161"/>
      <c r="N165" s="173"/>
    </row>
    <row r="166" spans="1:14" ht="35.1" customHeight="1" x14ac:dyDescent="0.3">
      <c r="A166" s="79" t="s">
        <v>414</v>
      </c>
      <c r="B166" s="28"/>
      <c r="C166" s="28">
        <v>1</v>
      </c>
      <c r="D166" s="28">
        <v>1</v>
      </c>
      <c r="E166" s="28"/>
      <c r="F166" s="28"/>
      <c r="G166" s="28">
        <v>1</v>
      </c>
      <c r="H166" s="28">
        <v>1</v>
      </c>
      <c r="I166" s="28">
        <v>1</v>
      </c>
      <c r="J166" s="28"/>
      <c r="K166" s="28"/>
      <c r="L166" s="41">
        <f t="shared" si="35"/>
        <v>5</v>
      </c>
      <c r="M166" s="161"/>
      <c r="N166" s="173"/>
    </row>
    <row r="167" spans="1:14" ht="35.1" customHeight="1" x14ac:dyDescent="0.3">
      <c r="A167" s="33" t="s">
        <v>366</v>
      </c>
      <c r="B167" s="28">
        <v>1</v>
      </c>
      <c r="C167" s="28"/>
      <c r="D167" s="28"/>
      <c r="E167" s="28">
        <v>1</v>
      </c>
      <c r="F167" s="28"/>
      <c r="G167" s="28">
        <v>1</v>
      </c>
      <c r="H167" s="28">
        <v>1</v>
      </c>
      <c r="I167" s="28"/>
      <c r="J167" s="28"/>
      <c r="K167" s="28"/>
      <c r="L167" s="41">
        <f t="shared" si="31"/>
        <v>4</v>
      </c>
      <c r="M167" s="161"/>
      <c r="N167" s="173"/>
    </row>
    <row r="168" spans="1:14" ht="35.1" customHeight="1" x14ac:dyDescent="0.3">
      <c r="A168" s="33" t="s">
        <v>367</v>
      </c>
      <c r="B168" s="28">
        <v>1</v>
      </c>
      <c r="C168" s="28"/>
      <c r="D168" s="28">
        <v>1</v>
      </c>
      <c r="E168" s="28">
        <v>1</v>
      </c>
      <c r="F168" s="28"/>
      <c r="G168" s="28"/>
      <c r="H168" s="28"/>
      <c r="I168" s="28"/>
      <c r="J168" s="28"/>
      <c r="K168" s="28">
        <v>1</v>
      </c>
      <c r="L168" s="41">
        <f t="shared" ref="L168:L185" si="36">SUM(B168:K168)</f>
        <v>4</v>
      </c>
      <c r="M168" s="161"/>
      <c r="N168" s="173"/>
    </row>
    <row r="169" spans="1:14" ht="35.1" customHeight="1" x14ac:dyDescent="0.3">
      <c r="A169" s="33" t="s">
        <v>368</v>
      </c>
      <c r="B169" s="28"/>
      <c r="C169" s="28">
        <v>1</v>
      </c>
      <c r="D169" s="28"/>
      <c r="E169" s="28"/>
      <c r="F169" s="28">
        <v>1</v>
      </c>
      <c r="G169" s="28"/>
      <c r="H169" s="28"/>
      <c r="I169" s="28"/>
      <c r="J169" s="28"/>
      <c r="K169" s="28"/>
      <c r="L169" s="41">
        <f t="shared" si="36"/>
        <v>2</v>
      </c>
      <c r="M169" s="161"/>
      <c r="N169" s="173"/>
    </row>
    <row r="170" spans="1:14" ht="35.1" customHeight="1" x14ac:dyDescent="0.3">
      <c r="A170" s="109" t="s">
        <v>369</v>
      </c>
      <c r="B170" s="103"/>
      <c r="C170" s="103"/>
      <c r="D170" s="103"/>
      <c r="E170" s="103"/>
      <c r="F170" s="103"/>
      <c r="G170" s="103"/>
      <c r="H170" s="103"/>
      <c r="I170" s="103"/>
      <c r="J170" s="103">
        <v>1</v>
      </c>
      <c r="K170" s="103"/>
      <c r="L170" s="41">
        <f t="shared" si="36"/>
        <v>1</v>
      </c>
      <c r="M170" s="161"/>
      <c r="N170" s="173"/>
    </row>
    <row r="171" spans="1:14" ht="35.1" customHeight="1" x14ac:dyDescent="0.3">
      <c r="A171" s="33" t="s">
        <v>370</v>
      </c>
      <c r="B171" s="28">
        <v>1</v>
      </c>
      <c r="C171" s="28">
        <v>1</v>
      </c>
      <c r="D171" s="28">
        <v>1</v>
      </c>
      <c r="E171" s="28">
        <v>1</v>
      </c>
      <c r="F171" s="28">
        <v>1</v>
      </c>
      <c r="G171" s="28">
        <v>1</v>
      </c>
      <c r="H171" s="28">
        <v>1</v>
      </c>
      <c r="I171" s="28">
        <v>1</v>
      </c>
      <c r="J171" s="28">
        <v>1</v>
      </c>
      <c r="K171" s="28">
        <v>1</v>
      </c>
      <c r="L171" s="41">
        <f t="shared" si="36"/>
        <v>10</v>
      </c>
      <c r="M171" s="161"/>
      <c r="N171" s="173"/>
    </row>
    <row r="172" spans="1:14" ht="35.1" customHeight="1" x14ac:dyDescent="0.3">
      <c r="A172" s="33" t="s">
        <v>371</v>
      </c>
      <c r="B172" s="28"/>
      <c r="C172" s="28"/>
      <c r="D172" s="28"/>
      <c r="E172" s="28"/>
      <c r="F172" s="28"/>
      <c r="G172" s="28"/>
      <c r="H172" s="28"/>
      <c r="I172" s="28">
        <v>1</v>
      </c>
      <c r="J172" s="28"/>
      <c r="K172" s="28">
        <v>1</v>
      </c>
      <c r="L172" s="41">
        <f t="shared" si="36"/>
        <v>2</v>
      </c>
      <c r="M172" s="161"/>
      <c r="N172" s="173"/>
    </row>
    <row r="173" spans="1:14" ht="35.1" customHeight="1" x14ac:dyDescent="0.3">
      <c r="A173" s="33" t="s">
        <v>372</v>
      </c>
      <c r="B173" s="28"/>
      <c r="C173" s="28"/>
      <c r="D173" s="28"/>
      <c r="E173" s="28"/>
      <c r="F173" s="28"/>
      <c r="G173" s="28">
        <v>1</v>
      </c>
      <c r="H173" s="28"/>
      <c r="I173" s="28"/>
      <c r="J173" s="28"/>
      <c r="K173" s="28"/>
      <c r="L173" s="41">
        <f t="shared" ref="L173:L174" si="37">SUM(B173:K173)</f>
        <v>1</v>
      </c>
      <c r="M173" s="161"/>
      <c r="N173" s="173"/>
    </row>
    <row r="174" spans="1:14" ht="35.1" customHeight="1" x14ac:dyDescent="0.3">
      <c r="A174" s="33" t="s">
        <v>373</v>
      </c>
      <c r="B174" s="28"/>
      <c r="C174" s="28"/>
      <c r="D174" s="28"/>
      <c r="E174" s="28">
        <v>1</v>
      </c>
      <c r="F174" s="28"/>
      <c r="G174" s="28"/>
      <c r="H174" s="28"/>
      <c r="I174" s="28"/>
      <c r="J174" s="28"/>
      <c r="K174" s="28"/>
      <c r="L174" s="41">
        <f t="shared" si="37"/>
        <v>1</v>
      </c>
      <c r="M174" s="161"/>
      <c r="N174" s="173"/>
    </row>
    <row r="175" spans="1:14" ht="35.1" customHeight="1" x14ac:dyDescent="0.3">
      <c r="A175" s="33" t="s">
        <v>374</v>
      </c>
      <c r="B175" s="28"/>
      <c r="C175" s="28"/>
      <c r="D175" s="28"/>
      <c r="E175" s="28"/>
      <c r="F175" s="28">
        <v>1</v>
      </c>
      <c r="G175" s="28"/>
      <c r="H175" s="28"/>
      <c r="I175" s="28"/>
      <c r="J175" s="28"/>
      <c r="K175" s="28"/>
      <c r="L175" s="41">
        <f t="shared" si="36"/>
        <v>1</v>
      </c>
      <c r="M175" s="161"/>
      <c r="N175" s="173"/>
    </row>
    <row r="176" spans="1:14" ht="35.1" customHeight="1" x14ac:dyDescent="0.3">
      <c r="A176" s="109" t="s">
        <v>375</v>
      </c>
      <c r="B176" s="103">
        <v>1</v>
      </c>
      <c r="C176" s="103">
        <v>1</v>
      </c>
      <c r="D176" s="103"/>
      <c r="E176" s="103"/>
      <c r="F176" s="103"/>
      <c r="G176" s="103">
        <v>1</v>
      </c>
      <c r="H176" s="103"/>
      <c r="I176" s="103">
        <v>1</v>
      </c>
      <c r="J176" s="103">
        <v>1</v>
      </c>
      <c r="K176" s="103"/>
      <c r="L176" s="41">
        <f t="shared" si="36"/>
        <v>5</v>
      </c>
      <c r="M176" s="161"/>
      <c r="N176" s="173"/>
    </row>
    <row r="177" spans="1:14" ht="35.1" customHeight="1" x14ac:dyDescent="0.3">
      <c r="A177" s="109" t="s">
        <v>376</v>
      </c>
      <c r="B177" s="103">
        <v>1</v>
      </c>
      <c r="C177" s="103"/>
      <c r="D177" s="103"/>
      <c r="E177" s="103"/>
      <c r="F177" s="103"/>
      <c r="G177" s="103"/>
      <c r="H177" s="103"/>
      <c r="I177" s="103">
        <v>1</v>
      </c>
      <c r="J177" s="103"/>
      <c r="K177" s="103"/>
      <c r="L177" s="41">
        <f t="shared" si="36"/>
        <v>2</v>
      </c>
      <c r="M177" s="161"/>
      <c r="N177" s="173"/>
    </row>
    <row r="178" spans="1:14" ht="35.1" customHeight="1" x14ac:dyDescent="0.3">
      <c r="A178" s="109" t="s">
        <v>377</v>
      </c>
      <c r="B178" s="103"/>
      <c r="C178" s="103"/>
      <c r="D178" s="103"/>
      <c r="E178" s="103"/>
      <c r="F178" s="103"/>
      <c r="G178" s="103">
        <v>1</v>
      </c>
      <c r="H178" s="103"/>
      <c r="I178" s="103"/>
      <c r="J178" s="103"/>
      <c r="K178" s="103"/>
      <c r="L178" s="41">
        <f t="shared" si="36"/>
        <v>1</v>
      </c>
      <c r="M178" s="161"/>
      <c r="N178" s="173"/>
    </row>
    <row r="179" spans="1:14" ht="35.1" customHeight="1" x14ac:dyDescent="0.3">
      <c r="A179" s="109" t="s">
        <v>378</v>
      </c>
      <c r="B179" s="103"/>
      <c r="C179" s="103"/>
      <c r="D179" s="103"/>
      <c r="E179" s="103"/>
      <c r="F179" s="103"/>
      <c r="G179" s="103"/>
      <c r="H179" s="103"/>
      <c r="I179" s="103"/>
      <c r="J179" s="103">
        <v>1</v>
      </c>
      <c r="K179" s="103"/>
      <c r="L179" s="41">
        <f t="shared" si="36"/>
        <v>1</v>
      </c>
      <c r="M179" s="161"/>
      <c r="N179" s="173"/>
    </row>
    <row r="180" spans="1:14" ht="35.1" customHeight="1" x14ac:dyDescent="0.3">
      <c r="A180" s="109" t="s">
        <v>379</v>
      </c>
      <c r="B180" s="103">
        <v>1</v>
      </c>
      <c r="C180" s="103">
        <v>1</v>
      </c>
      <c r="D180" s="103"/>
      <c r="E180" s="103"/>
      <c r="F180" s="103"/>
      <c r="G180" s="103"/>
      <c r="H180" s="103"/>
      <c r="I180" s="103"/>
      <c r="J180" s="103"/>
      <c r="K180" s="103"/>
      <c r="L180" s="41">
        <f t="shared" si="36"/>
        <v>2</v>
      </c>
      <c r="M180" s="171"/>
      <c r="N180" s="174"/>
    </row>
    <row r="181" spans="1:14" ht="34.35" customHeight="1" x14ac:dyDescent="0.3">
      <c r="A181" s="43" t="s">
        <v>380</v>
      </c>
      <c r="B181" s="25">
        <v>1</v>
      </c>
      <c r="C181" s="25"/>
      <c r="D181" s="25"/>
      <c r="E181" s="25">
        <v>1</v>
      </c>
      <c r="F181" s="25"/>
      <c r="G181" s="25"/>
      <c r="H181" s="25"/>
      <c r="I181" s="25"/>
      <c r="J181" s="25"/>
      <c r="K181" s="25"/>
      <c r="L181" s="35">
        <f t="shared" si="36"/>
        <v>2</v>
      </c>
      <c r="M181" s="138" t="s">
        <v>421</v>
      </c>
      <c r="N181" s="167"/>
    </row>
    <row r="182" spans="1:14" ht="34.35" customHeight="1" x14ac:dyDescent="0.3">
      <c r="A182" s="24" t="s">
        <v>381</v>
      </c>
      <c r="B182" s="25"/>
      <c r="C182" s="25"/>
      <c r="D182" s="25"/>
      <c r="E182" s="25"/>
      <c r="F182" s="25">
        <v>1</v>
      </c>
      <c r="G182" s="25">
        <v>1</v>
      </c>
      <c r="H182" s="25"/>
      <c r="I182" s="25"/>
      <c r="J182" s="25"/>
      <c r="K182" s="25"/>
      <c r="L182" s="35">
        <f t="shared" ref="L182" si="38">SUM(B182:K182)</f>
        <v>2</v>
      </c>
      <c r="M182" s="138"/>
      <c r="N182" s="167"/>
    </row>
    <row r="183" spans="1:14" ht="34.35" customHeight="1" x14ac:dyDescent="0.3">
      <c r="A183" s="24" t="s">
        <v>382</v>
      </c>
      <c r="B183" s="25"/>
      <c r="C183" s="25">
        <v>1</v>
      </c>
      <c r="D183" s="25"/>
      <c r="E183" s="25"/>
      <c r="F183" s="25"/>
      <c r="G183" s="25"/>
      <c r="H183" s="25"/>
      <c r="I183" s="25"/>
      <c r="J183" s="25"/>
      <c r="K183" s="25"/>
      <c r="L183" s="35">
        <f t="shared" si="36"/>
        <v>1</v>
      </c>
      <c r="M183" s="138"/>
      <c r="N183" s="167"/>
    </row>
    <row r="184" spans="1:14" ht="34.35" customHeight="1" x14ac:dyDescent="0.3">
      <c r="A184" s="89" t="s">
        <v>415</v>
      </c>
      <c r="B184" s="25"/>
      <c r="C184" s="25"/>
      <c r="D184" s="25"/>
      <c r="E184" s="25"/>
      <c r="F184" s="25"/>
      <c r="G184" s="25"/>
      <c r="H184" s="25"/>
      <c r="I184" s="25"/>
      <c r="J184" s="25">
        <v>1</v>
      </c>
      <c r="K184" s="25"/>
      <c r="L184" s="35">
        <f t="shared" ref="L184" si="39">SUM(B184:K184)</f>
        <v>1</v>
      </c>
      <c r="M184" s="138"/>
      <c r="N184" s="167"/>
    </row>
    <row r="185" spans="1:14" ht="34.35" customHeight="1" x14ac:dyDescent="0.3">
      <c r="A185" s="24" t="s">
        <v>383</v>
      </c>
      <c r="B185" s="25"/>
      <c r="C185" s="25"/>
      <c r="D185" s="25"/>
      <c r="E185" s="25"/>
      <c r="F185" s="25"/>
      <c r="G185" s="25"/>
      <c r="H185" s="25"/>
      <c r="I185" s="25">
        <v>1</v>
      </c>
      <c r="J185" s="25"/>
      <c r="K185" s="25"/>
      <c r="L185" s="35">
        <f t="shared" si="36"/>
        <v>1</v>
      </c>
      <c r="M185" s="138"/>
      <c r="N185" s="167"/>
    </row>
  </sheetData>
  <mergeCells count="18">
    <mergeCell ref="M60:M91"/>
    <mergeCell ref="A1:N1"/>
    <mergeCell ref="L2:L3"/>
    <mergeCell ref="M2:M3"/>
    <mergeCell ref="N2:N3"/>
    <mergeCell ref="M4:M59"/>
    <mergeCell ref="N4:N59"/>
    <mergeCell ref="N60:N68"/>
    <mergeCell ref="N69:N91"/>
    <mergeCell ref="M92:M125"/>
    <mergeCell ref="M181:M185"/>
    <mergeCell ref="N181:N185"/>
    <mergeCell ref="N126:N152"/>
    <mergeCell ref="M126:M152"/>
    <mergeCell ref="M153:M180"/>
    <mergeCell ref="N153:N180"/>
    <mergeCell ref="N92:N99"/>
    <mergeCell ref="N100:N125"/>
  </mergeCells>
  <conditionalFormatting sqref="L4:L185">
    <cfRule type="colorScale" priority="351">
      <colorScale>
        <cfvo type="min"/>
        <cfvo type="max"/>
        <color theme="4" tint="0.79998168889431442"/>
        <color theme="4" tint="-0.249977111117893"/>
      </colorScale>
    </cfRule>
  </conditionalFormatting>
  <hyperlinks>
    <hyperlink ref="N60:N68" r:id="rId1" display="[English translation] Employment Centre of Kharkivska oblast, Situation on the registered labour market and activities of the State Employment Service in January-March 2024" xr:uid="{74B45F1B-7FB1-4274-BFD2-E2176C8799E2}"/>
  </hyperlinks>
  <pageMargins left="0.7" right="0.7" top="0.75" bottom="0.75" header="0.3" footer="0.3"/>
  <pageSetup paperSize="9" orientation="portrait" verticalDpi="3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ée un document." ma:contentTypeScope="" ma:versionID="8613280934e54dd97320f0fb3b0482c0">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b173159dc18dd73eb575c3732c5504c5"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467c31-3563-4463-b194-9d16e3020301}"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lcf76f155ced4ddcb4097134ff3c332f xmlns="c228d1bd-650e-48eb-9f39-f684bd7bd257">
      <Terms xmlns="http://schemas.microsoft.com/office/infopath/2007/PartnerControls"/>
    </lcf76f155ced4ddcb4097134ff3c332f>
    <SharedWithUsers xmlns="fa0b5fe5-391f-41b6-811a-90e0518c7af2">
      <UserInfo>
        <DisplayName>Oliver LOUGH</DisplayName>
        <AccountId>1751</AccountId>
        <AccountType/>
      </UserInfo>
      <UserInfo>
        <DisplayName>Louna LONQUEUR</DisplayName>
        <AccountId>359</AccountId>
        <AccountType/>
      </UserInfo>
      <UserInfo>
        <DisplayName>Alexis REYNAUD</DisplayName>
        <AccountId>202</AccountId>
        <AccountType/>
      </UserInfo>
      <UserInfo>
        <DisplayName>Manon DEBBAH</DisplayName>
        <AccountId>844</AccountId>
        <AccountType/>
      </UserInfo>
      <UserInfo>
        <DisplayName>Gregory MAULET-TOUCHER</DisplayName>
        <AccountId>1099</AccountId>
        <AccountType/>
      </UserInfo>
      <UserInfo>
        <DisplayName>Taisiia FRANK</DisplayName>
        <AccountId>1085</AccountId>
        <AccountType/>
      </UserInfo>
      <UserInfo>
        <DisplayName>Nayana DAS</DisplayName>
        <AccountId>518</AccountId>
        <AccountType/>
      </UserInfo>
      <UserInfo>
        <DisplayName>Marie AFTALION</DisplayName>
        <AccountId>534</AccountId>
        <AccountType/>
      </UserInfo>
      <UserInfo>
        <DisplayName>Nour KHAYAT</DisplayName>
        <AccountId>2432</AccountId>
        <AccountType/>
      </UserInfo>
      <UserInfo>
        <DisplayName>Levena GALOPOULOS</DisplayName>
        <AccountId>106</AccountId>
        <AccountType/>
      </UserInfo>
      <UserInfo>
        <DisplayName>Renaud ZAMBEAUX</DisplayName>
        <AccountId>204</AccountId>
        <AccountType/>
      </UserInfo>
      <UserInfo>
        <DisplayName>Anastasiia FITISOVA</DisplayName>
        <AccountId>31</AccountId>
        <AccountType/>
      </UserInfo>
    </SharedWithUsers>
  </documentManagement>
</p:properties>
</file>

<file path=customXml/itemProps1.xml><?xml version="1.0" encoding="utf-8"?>
<ds:datastoreItem xmlns:ds="http://schemas.openxmlformats.org/officeDocument/2006/customXml" ds:itemID="{4C89F2FD-405D-46A8-B54A-B66433702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d1bd-650e-48eb-9f39-f684bd7bd257"/>
    <ds:schemaRef ds:uri="fa0b5fe5-391f-41b6-811a-90e0518c7a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3.xml><?xml version="1.0" encoding="utf-8"?>
<ds:datastoreItem xmlns:ds="http://schemas.openxmlformats.org/officeDocument/2006/customXml" ds:itemID="{78F3445A-2BAE-426E-9CF2-7E362C25D3F8}">
  <ds:schemaRefs>
    <ds:schemaRef ds:uri="http://schemas.microsoft.com/office/2006/metadata/properties"/>
    <ds:schemaRef ds:uri="http://schemas.microsoft.com/office/infopath/2007/PartnerControls"/>
    <ds:schemaRef ds:uri="fa0b5fe5-391f-41b6-811a-90e0518c7af2"/>
    <ds:schemaRef ds:uri="c228d1bd-650e-48eb-9f39-f684bd7bd2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Method Report</vt:lpstr>
      <vt:lpstr>DSAG_Borodianska</vt:lpstr>
      <vt:lpstr>DSAG_Chuhuivska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Taisiia FRANK</cp:lastModifiedBy>
  <cp:revision/>
  <dcterms:created xsi:type="dcterms:W3CDTF">2017-10-10T11:47:39Z</dcterms:created>
  <dcterms:modified xsi:type="dcterms:W3CDTF">2024-05-23T14:47:14Z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y fmtid="{D5CDD505-2E9C-101B-9397-08002B2CF9AE}" pid="3" name="MediaServiceImageTags">
    <vt:lpwstr/>
  </property>
</Properties>
</file>